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userName="Bruno" algorithmName="SHA-512" hashValue="xcrw2hXLEJ+YbKNQ7OiTossYEPk1yGuW+nrQ7CPL6yR4zQaTsY2GjBAcbVTSni15M4aq45NxATkzHmKeYQTmQA==" saltValue="fVAUoqeUcCybnFwEhIdW6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Il mio Drive\ZZ Cartellina Help\2025\Tabelle ACI\"/>
    </mc:Choice>
  </mc:AlternateContent>
  <xr:revisionPtr revIDLastSave="0" documentId="8_{B5000288-4DA9-4601-8F9E-119AF32C16AD}" xr6:coauthVersionLast="47" xr6:coauthVersionMax="47" xr10:uidLastSave="{00000000-0000-0000-0000-000000000000}"/>
  <bookViews>
    <workbookView xWindow="-120" yWindow="-120" windowWidth="29040" windowHeight="15225" xr2:uid="{426CC3B3-BB92-411B-88C3-D8C7DAC6E507}"/>
  </bookViews>
  <sheets>
    <sheet name="Ibr-gasolio OUT" sheetId="1" r:id="rId1"/>
  </sheets>
  <definedNames>
    <definedName name="_xlnm._FilterDatabase" localSheetId="0" hidden="1">'Ibr-gasolio OUT'!$A$1:$AMI$136</definedName>
    <definedName name="_xlnm.Print_Area" localSheetId="0">'Ibr-gasolio OUT'!$A$1:$G$136</definedName>
    <definedName name="_xlnm.Print_Titles" localSheetId="0">'Ibr-gasolio OUT'!$1:$1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F2" i="1"/>
  <c r="E2" i="1"/>
  <c r="D2" i="1"/>
</calcChain>
</file>

<file path=xl/sharedStrings.xml><?xml version="1.0" encoding="utf-8"?>
<sst xmlns="http://schemas.openxmlformats.org/spreadsheetml/2006/main" count="277" uniqueCount="154">
  <si>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</si>
  <si>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</si>
  <si>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</si>
  <si>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</si>
  <si>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</si>
  <si>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</si>
  <si>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</si>
  <si>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AUDI</t>
  </si>
  <si>
    <t>A6 45 3.0 TDI QUATTRO TIPTR 231CV HYBRID</t>
  </si>
  <si>
    <t>A6 ALLROAD 45 3.0 TDI QUATTRO TIPTR 230CV HYBRID</t>
  </si>
  <si>
    <t>A6 ALLROAD 55 3.0 TDI QUATTRO TIPTR 350CV HYBRID</t>
  </si>
  <si>
    <t>A6 AVANT 45 3.0 TDI QUATTRO TIPTR 231CV HYBRID</t>
  </si>
  <si>
    <t>A7 SPB 50 3.0 TDI 286CV HYBRID</t>
  </si>
  <si>
    <t>A8 60 4.0 TDI QUATTRO TIPTR 435CV HYBRID</t>
  </si>
  <si>
    <t>Q5 30 2.0 TDI S-TRONIC 136CV HYBRID</t>
  </si>
  <si>
    <t>Q5 35 2.0 TDI S-TRONIC 163CV HYBRID</t>
  </si>
  <si>
    <t>Q5 35 SPB 2.0 TDI S-TRONIC 204CV IBRIDO-GASOLIO</t>
  </si>
  <si>
    <t>Q7 45 3.0 TDI QUATTRO TRIP 230CV HYBRID</t>
  </si>
  <si>
    <t>S4 3.0 TDI QUATTRO TIPTR 350CV HYBRID</t>
  </si>
  <si>
    <t>S4 AVANT 3.0 TDI QUATTRO TIPTR 350CV HYBRID</t>
  </si>
  <si>
    <t>S5 3.0 TDI QUATTRO TIPTR 350CV COUPÉ HYBRID</t>
  </si>
  <si>
    <t>S5 SPB 3.0 TDI QUATTRO TIPTR 350CV HYBRID</t>
  </si>
  <si>
    <t>S6 3.0 TDI QUATTRO TIPTR 350CV HYBRID</t>
  </si>
  <si>
    <t>S7 SPB 3.0 TDI QUATTRO TIPTR 350CV HYBRID</t>
  </si>
  <si>
    <t>SQ5 3.0 TDI 350CV HYBRID</t>
  </si>
  <si>
    <t>SQ8 4.0 TDI QUATTRO TIPTR 435CV HYBRID</t>
  </si>
  <si>
    <t>BMW</t>
  </si>
  <si>
    <t>316D 2.0 48V 122CV HYBRID</t>
  </si>
  <si>
    <t>316D TOURING 2.0 48V 122CV HYBRID</t>
  </si>
  <si>
    <t>330D 3.0 286CV IBRIDO GASOLIO</t>
  </si>
  <si>
    <t>518D 2.0 150CV IBRIDO-GASOLIO</t>
  </si>
  <si>
    <t>518D TOURING 2.0 150CV IBRIDO-GASOLIO</t>
  </si>
  <si>
    <t>520D 2.0 AUT 190CV HYBRID</t>
  </si>
  <si>
    <t>520D 2.0 XDRIVE 190CV HYBRID</t>
  </si>
  <si>
    <t>520D TOURING 2.0 AUT 190CV HYBRID</t>
  </si>
  <si>
    <t>520D TOURING 2.0 XDRIVE 190CV HYBRID</t>
  </si>
  <si>
    <t>530D 3.0 250CV IBRIDO-GASOLIO</t>
  </si>
  <si>
    <t>530D TOURING 3.0 250CV IBRIDO-GASOLIO</t>
  </si>
  <si>
    <t>530D TOURING XDRIVE 3.0 250CV IBRIDO-GASOLIO</t>
  </si>
  <si>
    <t>530D XDRIVE 3.0 250CV IBRIDO-GASOLIO</t>
  </si>
  <si>
    <t>540D TOURING XDRIVE 3.0 340CV IBRIDO-GASOLIO</t>
  </si>
  <si>
    <t>540D XDRIVE 3.0 340CV IBRIDO-GASOLIO</t>
  </si>
  <si>
    <t>620D  XDRIVE GRAN TURISMO 2.0 190CV IBRIDO-GASOLIO</t>
  </si>
  <si>
    <t>620D GRAN TURISMO 2.0 190CV IBRIDO-GASOLIO</t>
  </si>
  <si>
    <t>630D GRAN TURISMO 3.0 211CV IBRIDO-GASOLIO</t>
  </si>
  <si>
    <t>630D XDRIVE GRAN TURISMO 3.0 286CV IBRIDO-GASOLIO</t>
  </si>
  <si>
    <t>640D  XDRIVE GRAN TURISMO 3.0 340CV IBRIDO-GASOLIO</t>
  </si>
  <si>
    <t>730D 3.0 389CV IBRIDO-GASOLIO</t>
  </si>
  <si>
    <t>730D XDRIVE 3.0 286CV IBRIDO-GASOLIO</t>
  </si>
  <si>
    <t>740D XDRIVE 3.0 340CV IBRIDO-GASOLIO</t>
  </si>
  <si>
    <t>840D XDRIVE CABRIO 3.0 340CV IBRIDO-GASOLIO</t>
  </si>
  <si>
    <t>840D XDRIVE COUPÉ 3.0 340CV IBRIDO-GASOLIO</t>
  </si>
  <si>
    <t>840D XDRIVE GRAN COUPÉ 3.0 340CV IBRIDO-GASOLIO</t>
  </si>
  <si>
    <t>X3 SDRIVE 18D 2.0 150CV IBRIDO-GASOLIO</t>
  </si>
  <si>
    <t>X3 XDRIVE 20D 2.0 190CV HYBRID</t>
  </si>
  <si>
    <t>X3 XDRIVE 30D 3.0 250CV IBRIDO-GASOLIO</t>
  </si>
  <si>
    <t>X3 XDRIVE 30D 3.0 286CV IBRIDO-GASOLIO</t>
  </si>
  <si>
    <t>X3 XDRIVE M40D 3.0 340CV IBRIDO-GASOLIO</t>
  </si>
  <si>
    <t>X5 XDRIVE 30D 3.0 286CV IBRIDO-GASOLIO</t>
  </si>
  <si>
    <t>X5 XDRIVE 40D 3.0 340CV HYBRID</t>
  </si>
  <si>
    <t>X6 XDRIVE 40D 3.0 340CV HYBRID</t>
  </si>
  <si>
    <t>X7 XDRIVE 40D 3.0 340CV IBRIDO GASOLIO</t>
  </si>
  <si>
    <t>DS</t>
  </si>
  <si>
    <t>DS5 2.0 200CV IBRIDO GASOLIO</t>
  </si>
  <si>
    <t>FORD</t>
  </si>
  <si>
    <t>KUGA 2019 2.0 ECOBLUE MHEV 150CV 2WD HYBRID</t>
  </si>
  <si>
    <t>TOURNEO CUSTOM 2.0 130CV IBRIDO-GASOLIO</t>
  </si>
  <si>
    <t>TOURNEO CUSTOM 2.0 185CV IBRIDO-GASOLIO</t>
  </si>
  <si>
    <t>HYUNDAI</t>
  </si>
  <si>
    <t>I30 1.6 CRDI 136CV IBRIDO-GASOLIO</t>
  </si>
  <si>
    <t>KONA 1.6 CRDI 136CV HYBRID</t>
  </si>
  <si>
    <t>KONA 1.6 CRDI 136CV 4WD HYBRID</t>
  </si>
  <si>
    <t>TUCSON 2.0 CRDI 48V 4WD 201CV</t>
  </si>
  <si>
    <t>TUCSON 2020 1.6 CRDI 123CV HYBRID</t>
  </si>
  <si>
    <t>TUCSON 2020 1.6 CRDI 144CV HYBRID</t>
  </si>
  <si>
    <t>TUCSON 2020 1.6 CRDI 150CV IBRIDO-GASOLIO</t>
  </si>
  <si>
    <t>JAGUAR</t>
  </si>
  <si>
    <t>E-PACE 2021 2.0D I4 163CV IBRIDO GASOLIO</t>
  </si>
  <si>
    <t>E-PACE 2021 2.0D I4 204CV IBRIDO GASOLIO</t>
  </si>
  <si>
    <t>F-PACE 2.0D 163CV IBRIDO-GASOLIO</t>
  </si>
  <si>
    <t>F-PACE 2.0D 204CV IBRIDO-GASOLIO</t>
  </si>
  <si>
    <t>F-PACE 3.0D 300CV IBRIDO-GASOLIO</t>
  </si>
  <si>
    <t>XE 2.0D 204CV AWD IBRIDO-GASOLIO</t>
  </si>
  <si>
    <t>KIA</t>
  </si>
  <si>
    <t>CEED 1.6 CRDI 136CV MHEV IBRIDO GASOLIO</t>
  </si>
  <si>
    <t>SPORTAGE 1.6 CRDI 115CV IBRIDO GASOLIO</t>
  </si>
  <si>
    <t>SPORTAGE 1.6 CRDI 136CV IBRIDO GASOLIO</t>
  </si>
  <si>
    <t>SPORTAGE 1.6 CRDI 136CV AWD IBRIDO GASOLIO</t>
  </si>
  <si>
    <t>SPORTAGE 2.0 CRDI 185CV AWD IBRIDO GASOLIO</t>
  </si>
  <si>
    <t>SPORTAGE 2022 1.6 CRDI MHEV 136CV AWD</t>
  </si>
  <si>
    <t>X CEED 1.6 CRDI 136CV IBRIDO GASOLIO</t>
  </si>
  <si>
    <t>LAND ROVER</t>
  </si>
  <si>
    <t>DEFENDER 110 2020 3.0 I6 200CV 5P IBRIDO-GASOLIO</t>
  </si>
  <si>
    <t>DEFENDER 110 2020 3.0 I6 250CV 5P IBRIDO-GASOLIO</t>
  </si>
  <si>
    <t>DEFENDER 110 2020 3.0 I6 300CV 5P IBRIDO-GASOLIO</t>
  </si>
  <si>
    <t>DEFENDER 90 2020 3.0 I6 200CV 3P IBRIDO-GASOLIO</t>
  </si>
  <si>
    <t>DEFENDER 90 2020 3.0 I6 250CV 3P IBRIDO-GASOLIO</t>
  </si>
  <si>
    <t>DEFENDER 90 2020 3.0 I6 300CV 3P IBRIDO-GASOLIO</t>
  </si>
  <si>
    <t>DISCOVERY 2021 3.0D I6 249CV IBRIDO GASOLIO</t>
  </si>
  <si>
    <t>DISCOVERY 2021 3.0D I6 300CV IBRIDO GASOLIO</t>
  </si>
  <si>
    <t>DISCOVERY 3.0D I6 300CV AWD IBRIDO GASOLIO</t>
  </si>
  <si>
    <t>DISCOVERY SPORT 2019 2.0 I4-L 150CV</t>
  </si>
  <si>
    <t>DISCOVERY SPORT 2019 2.0 SD4 240CV</t>
  </si>
  <si>
    <t>DISCOVERY SPORT 2019 2.0 TD4 180CV</t>
  </si>
  <si>
    <t>RANGE ROVER 2022 3.0D I6 300CV IBRIDO GASOLIO</t>
  </si>
  <si>
    <t>RANGE ROVER 3.0D I6 250CV IBRIDO-GASOLIO</t>
  </si>
  <si>
    <t>RANGE ROVER 3.0D I6 350CV IBRIDO-GASOLIO</t>
  </si>
  <si>
    <t>RANGE ROVER EVOQUE 2.0D I4 150CV AWD</t>
  </si>
  <si>
    <t>RANGE ROVER EVOQUE 2.0D I4 180CV AWD</t>
  </si>
  <si>
    <t>RANGE ROVER EVOQUE 2.0D I4 240CV AWD</t>
  </si>
  <si>
    <t>RANGE ROVER SPORT 3.0D I6 250CV IBRIDO GASOLIO</t>
  </si>
  <si>
    <t>RANGE ROVER SPORT 3.0D I6 300CV IBRIDO-GASOLIO</t>
  </si>
  <si>
    <t>RANGE ROVER SPORT 3.0D I6 350CV IBRIDO-GASOLIO</t>
  </si>
  <si>
    <t>VELAR 2.0D I4 204CV IBRIDO-GASOLIO</t>
  </si>
  <si>
    <t>VELAR 3.0D I6 300CV IBRIDO-GASOLIO</t>
  </si>
  <si>
    <t>MERCEDES</t>
  </si>
  <si>
    <t>C 300 BLUETEC 2.2 231CV HYBRID</t>
  </si>
  <si>
    <t>C 300 BLUETEC 2.2 231CV SW HYBRID</t>
  </si>
  <si>
    <t>C220D 2.0 200CV 4MATIC BERLINA MILD HYBRID</t>
  </si>
  <si>
    <t>CLS 300D 2.0 4MATIC 286CV IBRIDO GASOLIO</t>
  </si>
  <si>
    <t>E 220D 2.0 200CV MILD HYBRID</t>
  </si>
  <si>
    <t>E 220D 4MATIC 2.0 200CV MILD HYBRID</t>
  </si>
  <si>
    <t>E 220D SW 2.0 200CV MILD HYBRID</t>
  </si>
  <si>
    <t>E 220D SW 4MATIC 2.0 200CV MILD HYBRID</t>
  </si>
  <si>
    <t>E 300D 4MATIC 2.0 265CV MILD HYBRID</t>
  </si>
  <si>
    <t>E 300D 4MATIC 2.0 286CV MILD HYBRID</t>
  </si>
  <si>
    <t>E 300D CABRIO EQ-BOOST 4MATIC 2.0 286CV IBRIDO-GASOLIO</t>
  </si>
  <si>
    <t>E 300D COUPÉ 4MATIC 2.0 286CV MILD HYBRID</t>
  </si>
  <si>
    <t>E 300D COUPÉ EQ-BOOST 4MATIC 2.0 286CV IBRIDO-GASOLIO</t>
  </si>
  <si>
    <t>E 300D EQ-BOOST 4MATIC 2.0 286CV IBRIDO-GASOLIO</t>
  </si>
  <si>
    <t>E 300D SW  EQ-BOOST 4MATIC 2.0 286CV IBRIDO-GASOLIO</t>
  </si>
  <si>
    <t>GLE 300D 2.0 4MATIC 272CV MILD HYBRID</t>
  </si>
  <si>
    <t>S 300 BLUETECH 2.2  231CV HYBRID</t>
  </si>
  <si>
    <t>PEUGEOT</t>
  </si>
  <si>
    <t>508 2.0 RXH 200CV HYBRID4</t>
  </si>
  <si>
    <t>RENAULT</t>
  </si>
  <si>
    <t>GRAND SCENIC 15DCI 110CV HYBRID ASS</t>
  </si>
  <si>
    <t>VOLVO</t>
  </si>
  <si>
    <t>S90 B5 D AWD GEARTRONIC 2.0 235CV IBRIDO-GASOLIO</t>
  </si>
  <si>
    <t>V60 B4 GEARTRONIC 2.0 197CV IBRIDO GASOLIO</t>
  </si>
  <si>
    <t>V60 CROSS COUNTRY B4 AWD GEARTRONIC 2.0 190CV IBRIDO-GASOLIO</t>
  </si>
  <si>
    <t>V90 B4 GEARTRONIC 2.0 197CV IBRIDO GASOLIO</t>
  </si>
  <si>
    <t>V90 B4 GEARTRONIC 2.0 197CV AWD IBRIDO GASOLIO</t>
  </si>
  <si>
    <t>V90 B5 GEARTRONIC 2.0 235CV AWD IBRIDO GASOLIO</t>
  </si>
  <si>
    <t>V90 CROSS COUNTRY B4 D AWD GEARTRONIC 2.0 197CV IBRIDO-GASOLIO</t>
  </si>
  <si>
    <t>V90 CROSS COUNTRY B5 D AWD GEARTRONIC 2.0 235CV IBRIDO-GASOLIO</t>
  </si>
  <si>
    <t>XC60 2019 B4 AWD GEARTRONIC 2.0 210CV IBRIDO GASOLIO</t>
  </si>
  <si>
    <t>XC60 2019 B5 AWD GEARTRONIC 2.0 250CV IBRIDO GASOLIO</t>
  </si>
  <si>
    <t>XC60 2019 B5 GEARTRONIC 2.0 AWD 235CV HYBRID</t>
  </si>
  <si>
    <t>XC60 B4 2.0 AWD 211CV IBRIDO GASOLIO</t>
  </si>
  <si>
    <t>XC60 B5 2.0 AWD 250CV IBRIDO GASOLIO</t>
  </si>
  <si>
    <t>XC90 2019 B5 GEARTRONIC 2.0 AWD 235CV HYBRID</t>
  </si>
  <si>
    <t>XC90 B5 2.0 AWD 235CV IBRIDO GASOLIO</t>
  </si>
  <si>
    <t>XC90 B5 2.0 AWD 250CV IBRIDO GASOLIO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</si>
</sst>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badi Extra Light"/>
      <family val="2"/>
    </font>
    <font>
      <sz val="11"/>
      <color rgb="FF000000"/>
      <name val="Calibri"/>
      <family val="2"/>
      <charset val="1"/>
    </font>
    <font>
      <sz val="10"/>
      <color rgb="FF000000"/>
      <name val="Abadi Extra Light"/>
      <family val="2"/>
    </font>
    <font>
      <sz val="10"/>
      <name val="Abadi Extra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164" fontId="4" fillId="2" borderId="0" xfId="0" applyNumberFormat="1" applyFont="1" applyFill="1" applyAlignment="1">
      <alignment horizontal="center"/>
    </xf>
    <xf numFmtId="0" fontId="4" fillId="0" borderId="0" xfId="0" applyFont="1"/>
  </cellXfs>
  <cellStyles count="2">
    <cellStyle name="Normale" xfId="0" builtinId="0"/>
    <cellStyle name="Normale 2" xfId="1" xr:uid="{F0658A61-6FA3-45B9-96C4-C760C915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ADE54-020C-4538-B2AC-C30EAF3D37BD}">
  <dimension ref="A1:AMI136"/>
  <sheetViews>
    <sheetView tabSelected="1" zoomScaleNormal="100" workbookViewId="0"/>
  </sheetViews>
  <sheetFormatPr defaultColWidth="12.7109375" defaultRowHeight="12.75" x14ac:dyDescent="0.2"/>
  <cols>
    <col min="1" max="1" width="11" style="8" bestFit="1" customWidth="1"/>
    <col min="2" max="2" width="58.7109375" style="8" customWidth="1"/>
    <col min="3" max="3" width="10.7109375" style="9" customWidth="1"/>
    <col min="4" max="7" width="9.7109375" style="8" customWidth="1"/>
    <col min="8" max="8" width="4.5703125" style="8" customWidth="1"/>
    <col min="9" max="1023" width="12.7109375" style="8"/>
    <col min="1024" max="16384" width="12.7109375" style="10"/>
  </cols>
  <sheetData>
    <row r="1" spans="1:7" s="4" customFormat="1" ht="64.900000000000006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8" customFormat="1" x14ac:dyDescent="0.2">
      <c r="A2" s="5" t="s">
        <v>7</v>
      </c>
      <c r="B2" s="5" t="s">
        <v>8</v>
      </c>
      <c r="C2" s="6">
        <v>0.72305759086666654</v>
      </c>
      <c r="D2" s="7">
        <f t="shared" ref="D2" si="0">$C2*0.25*15000</f>
        <v>2711.4659657499997</v>
      </c>
      <c r="E2" s="7">
        <f t="shared" ref="E2" si="1">$C2*0.3*15000</f>
        <v>3253.7591588999994</v>
      </c>
      <c r="F2" s="7">
        <f t="shared" ref="F2" si="2">$C2*0.5*15000</f>
        <v>5422.9319314999993</v>
      </c>
      <c r="G2" s="7">
        <f t="shared" ref="G2" si="3">$C2*0.6*15000</f>
        <v>6507.5183177999988</v>
      </c>
    </row>
    <row r="3" spans="1:7" s="8" customFormat="1" x14ac:dyDescent="0.2">
      <c r="A3" s="5" t="s">
        <v>7</v>
      </c>
      <c r="B3" s="5" t="s">
        <v>9</v>
      </c>
      <c r="C3" s="6">
        <v>0.77606095980000001</v>
      </c>
      <c r="D3" s="7">
        <v>2910.2285992500001</v>
      </c>
      <c r="E3" s="7">
        <v>3492.2743190999995</v>
      </c>
      <c r="F3" s="7">
        <v>5820.4571985000002</v>
      </c>
      <c r="G3" s="7">
        <v>6984.548638199999</v>
      </c>
    </row>
    <row r="4" spans="1:7" s="8" customFormat="1" x14ac:dyDescent="0.2">
      <c r="A4" s="5" t="s">
        <v>7</v>
      </c>
      <c r="B4" s="5" t="s">
        <v>10</v>
      </c>
      <c r="C4" s="6">
        <v>0.84152178179999992</v>
      </c>
      <c r="D4" s="7">
        <v>3155.7066817499999</v>
      </c>
      <c r="E4" s="7">
        <v>3786.8480180999991</v>
      </c>
      <c r="F4" s="7">
        <v>6311.4133634999998</v>
      </c>
      <c r="G4" s="7">
        <v>7573.6960361999982</v>
      </c>
    </row>
    <row r="5" spans="1:7" s="8" customFormat="1" x14ac:dyDescent="0.2">
      <c r="A5" s="5" t="s">
        <v>7</v>
      </c>
      <c r="B5" s="5" t="s">
        <v>11</v>
      </c>
      <c r="C5" s="6">
        <v>0.72964018046666679</v>
      </c>
      <c r="D5" s="7">
        <v>2736.1506767500005</v>
      </c>
      <c r="E5" s="7">
        <v>3283.3808121000006</v>
      </c>
      <c r="F5" s="7">
        <v>5472.3013535000009</v>
      </c>
      <c r="G5" s="7">
        <v>6566.7616242000013</v>
      </c>
    </row>
    <row r="6" spans="1:7" s="8" customFormat="1" x14ac:dyDescent="0.2">
      <c r="A6" s="5" t="s">
        <v>7</v>
      </c>
      <c r="B6" s="5" t="s">
        <v>12</v>
      </c>
      <c r="C6" s="6">
        <v>0.82715420686666663</v>
      </c>
      <c r="D6" s="7">
        <v>3101.8282757499996</v>
      </c>
      <c r="E6" s="7">
        <v>3722.1939308999999</v>
      </c>
      <c r="F6" s="7">
        <v>6203.6565514999993</v>
      </c>
      <c r="G6" s="7">
        <v>7444.3878617999999</v>
      </c>
    </row>
    <row r="7" spans="1:7" s="8" customFormat="1" x14ac:dyDescent="0.2">
      <c r="A7" s="5" t="s">
        <v>7</v>
      </c>
      <c r="B7" s="5" t="s">
        <v>13</v>
      </c>
      <c r="C7" s="6">
        <v>1.1105660850000001</v>
      </c>
      <c r="D7" s="7">
        <v>4164.6228187500001</v>
      </c>
      <c r="E7" s="7">
        <v>4997.5473824999999</v>
      </c>
      <c r="F7" s="7">
        <v>8329.2456375000002</v>
      </c>
      <c r="G7" s="7">
        <v>9995.0947649999998</v>
      </c>
    </row>
    <row r="8" spans="1:7" s="8" customFormat="1" x14ac:dyDescent="0.2">
      <c r="A8" s="5" t="s">
        <v>7</v>
      </c>
      <c r="B8" s="5" t="s">
        <v>14</v>
      </c>
      <c r="C8" s="6">
        <v>0.56902349746666669</v>
      </c>
      <c r="D8" s="7">
        <v>2133.8381155000002</v>
      </c>
      <c r="E8" s="7">
        <v>2560.6057385999998</v>
      </c>
      <c r="F8" s="7">
        <v>4267.6762310000004</v>
      </c>
      <c r="G8" s="7">
        <v>5121.2114771999995</v>
      </c>
    </row>
    <row r="9" spans="1:7" s="8" customFormat="1" x14ac:dyDescent="0.2">
      <c r="A9" s="5" t="s">
        <v>7</v>
      </c>
      <c r="B9" s="5" t="s">
        <v>15</v>
      </c>
      <c r="C9" s="6">
        <v>0.68902452373333334</v>
      </c>
      <c r="D9" s="7">
        <v>2583.8419640000002</v>
      </c>
      <c r="E9" s="7">
        <v>3100.6103567999999</v>
      </c>
      <c r="F9" s="7">
        <v>5167.6839280000004</v>
      </c>
      <c r="G9" s="7">
        <v>6201.2207135999997</v>
      </c>
    </row>
    <row r="10" spans="1:7" s="8" customFormat="1" x14ac:dyDescent="0.2">
      <c r="A10" s="5" t="s">
        <v>7</v>
      </c>
      <c r="B10" s="5" t="s">
        <v>16</v>
      </c>
      <c r="C10" s="6">
        <v>0.63970360346666666</v>
      </c>
      <c r="D10" s="7">
        <v>2398.8885129999999</v>
      </c>
      <c r="E10" s="7">
        <v>2878.6662155999998</v>
      </c>
      <c r="F10" s="7">
        <v>4797.7770259999998</v>
      </c>
      <c r="G10" s="7">
        <v>5757.3324311999995</v>
      </c>
    </row>
    <row r="11" spans="1:7" s="8" customFormat="1" x14ac:dyDescent="0.2">
      <c r="A11" s="5" t="s">
        <v>7</v>
      </c>
      <c r="B11" s="5" t="s">
        <v>17</v>
      </c>
      <c r="C11" s="6">
        <v>0.7577990382666665</v>
      </c>
      <c r="D11" s="7">
        <v>2841.7463934999992</v>
      </c>
      <c r="E11" s="7">
        <v>3410.0956721999987</v>
      </c>
      <c r="F11" s="7">
        <v>5683.4927869999983</v>
      </c>
      <c r="G11" s="7">
        <v>6820.1913443999974</v>
      </c>
    </row>
    <row r="12" spans="1:7" s="8" customFormat="1" x14ac:dyDescent="0.2">
      <c r="A12" s="5" t="s">
        <v>7</v>
      </c>
      <c r="B12" s="5" t="s">
        <v>18</v>
      </c>
      <c r="C12" s="6">
        <v>0.81259672806666661</v>
      </c>
      <c r="D12" s="7">
        <v>3047.2377302499999</v>
      </c>
      <c r="E12" s="7">
        <v>3656.6852762999993</v>
      </c>
      <c r="F12" s="7">
        <v>6094.4754604999998</v>
      </c>
      <c r="G12" s="7">
        <v>7313.3705525999985</v>
      </c>
    </row>
    <row r="13" spans="1:7" s="8" customFormat="1" x14ac:dyDescent="0.2">
      <c r="A13" s="5" t="s">
        <v>7</v>
      </c>
      <c r="B13" s="5" t="s">
        <v>19</v>
      </c>
      <c r="C13" s="6">
        <v>0.82223314346666676</v>
      </c>
      <c r="D13" s="7">
        <v>3083.3742880000004</v>
      </c>
      <c r="E13" s="7">
        <v>3700.0491456</v>
      </c>
      <c r="F13" s="7">
        <v>6166.7485760000009</v>
      </c>
      <c r="G13" s="7">
        <v>7400.0982911999999</v>
      </c>
    </row>
    <row r="14" spans="1:7" s="8" customFormat="1" x14ac:dyDescent="0.2">
      <c r="A14" s="5" t="s">
        <v>7</v>
      </c>
      <c r="B14" s="5" t="s">
        <v>20</v>
      </c>
      <c r="C14" s="6">
        <v>0.83937923093333333</v>
      </c>
      <c r="D14" s="7">
        <v>3147.6721160000002</v>
      </c>
      <c r="E14" s="7">
        <v>3777.2065392</v>
      </c>
      <c r="F14" s="7">
        <v>6295.3442320000004</v>
      </c>
      <c r="G14" s="7">
        <v>7554.4130783999999</v>
      </c>
    </row>
    <row r="15" spans="1:7" s="8" customFormat="1" x14ac:dyDescent="0.2">
      <c r="A15" s="5" t="s">
        <v>7</v>
      </c>
      <c r="B15" s="5" t="s">
        <v>21</v>
      </c>
      <c r="C15" s="6">
        <v>0.83937923093333333</v>
      </c>
      <c r="D15" s="7">
        <v>3147.6721160000002</v>
      </c>
      <c r="E15" s="7">
        <v>3777.2065392</v>
      </c>
      <c r="F15" s="7">
        <v>6295.3442320000004</v>
      </c>
      <c r="G15" s="7">
        <v>7554.4130783999999</v>
      </c>
    </row>
    <row r="16" spans="1:7" s="8" customFormat="1" x14ac:dyDescent="0.2">
      <c r="A16" s="5" t="s">
        <v>7</v>
      </c>
      <c r="B16" s="5" t="s">
        <v>22</v>
      </c>
      <c r="C16" s="6">
        <v>0.86783839146666664</v>
      </c>
      <c r="D16" s="7">
        <v>3254.3939679999999</v>
      </c>
      <c r="E16" s="7">
        <v>3905.2727615999993</v>
      </c>
      <c r="F16" s="7">
        <v>6508.7879359999997</v>
      </c>
      <c r="G16" s="7">
        <v>7810.5455231999986</v>
      </c>
    </row>
    <row r="17" spans="1:7" s="8" customFormat="1" x14ac:dyDescent="0.2">
      <c r="A17" s="5" t="s">
        <v>7</v>
      </c>
      <c r="B17" s="5" t="s">
        <v>23</v>
      </c>
      <c r="C17" s="6">
        <v>0.95290700466666656</v>
      </c>
      <c r="D17" s="7">
        <v>3573.4012674999994</v>
      </c>
      <c r="E17" s="7">
        <v>4288.0815209999992</v>
      </c>
      <c r="F17" s="7">
        <v>7146.8025349999989</v>
      </c>
      <c r="G17" s="7">
        <v>8576.1630419999983</v>
      </c>
    </row>
    <row r="18" spans="1:7" s="8" customFormat="1" x14ac:dyDescent="0.2">
      <c r="A18" s="5" t="s">
        <v>7</v>
      </c>
      <c r="B18" s="5" t="s">
        <v>24</v>
      </c>
      <c r="C18" s="6">
        <v>0.83860409599999997</v>
      </c>
      <c r="D18" s="7">
        <v>3144.7653599999999</v>
      </c>
      <c r="E18" s="7">
        <v>3773.7184320000001</v>
      </c>
      <c r="F18" s="7">
        <v>6289.5307199999997</v>
      </c>
      <c r="G18" s="7">
        <v>7547.4368640000002</v>
      </c>
    </row>
    <row r="19" spans="1:7" s="8" customFormat="1" x14ac:dyDescent="0.2">
      <c r="A19" s="5" t="s">
        <v>7</v>
      </c>
      <c r="B19" s="5" t="s">
        <v>25</v>
      </c>
      <c r="C19" s="6">
        <v>1.0687151820666667</v>
      </c>
      <c r="D19" s="7">
        <v>4007.6819327500002</v>
      </c>
      <c r="E19" s="7">
        <v>4809.2183193000001</v>
      </c>
      <c r="F19" s="7">
        <v>8015.3638655000004</v>
      </c>
      <c r="G19" s="7">
        <v>9618.4366386000002</v>
      </c>
    </row>
    <row r="20" spans="1:7" s="8" customFormat="1" x14ac:dyDescent="0.2">
      <c r="A20" s="5" t="s">
        <v>26</v>
      </c>
      <c r="B20" s="5" t="s">
        <v>27</v>
      </c>
      <c r="C20" s="6">
        <v>0.60704204799999983</v>
      </c>
      <c r="D20" s="7">
        <v>2276.4076799999993</v>
      </c>
      <c r="E20" s="7">
        <v>2731.6892159999993</v>
      </c>
      <c r="F20" s="7">
        <v>4552.8153599999987</v>
      </c>
      <c r="G20" s="7">
        <v>5463.3784319999986</v>
      </c>
    </row>
    <row r="21" spans="1:7" s="8" customFormat="1" x14ac:dyDescent="0.2">
      <c r="A21" s="5" t="s">
        <v>26</v>
      </c>
      <c r="B21" s="5" t="s">
        <v>28</v>
      </c>
      <c r="C21" s="6">
        <v>0.62065884486666645</v>
      </c>
      <c r="D21" s="7">
        <v>2327.4706682499991</v>
      </c>
      <c r="E21" s="7">
        <v>2792.9648018999987</v>
      </c>
      <c r="F21" s="7">
        <v>4654.9413364999982</v>
      </c>
      <c r="G21" s="7">
        <v>5585.9296037999975</v>
      </c>
    </row>
    <row r="22" spans="1:7" s="8" customFormat="1" x14ac:dyDescent="0.2">
      <c r="A22" s="5" t="s">
        <v>26</v>
      </c>
      <c r="B22" s="5" t="s">
        <v>29</v>
      </c>
      <c r="C22" s="6">
        <v>0.76664581426666667</v>
      </c>
      <c r="D22" s="7">
        <v>2874.9218034999999</v>
      </c>
      <c r="E22" s="7">
        <v>3449.9061642000001</v>
      </c>
      <c r="F22" s="7">
        <v>5749.8436069999998</v>
      </c>
      <c r="G22" s="7">
        <v>6899.8123284000003</v>
      </c>
    </row>
    <row r="23" spans="1:7" s="8" customFormat="1" x14ac:dyDescent="0.2">
      <c r="A23" s="5" t="s">
        <v>26</v>
      </c>
      <c r="B23" s="5" t="s">
        <v>30</v>
      </c>
      <c r="C23" s="6">
        <v>0.69257376039999996</v>
      </c>
      <c r="D23" s="7">
        <v>2597.1516014999997</v>
      </c>
      <c r="E23" s="7">
        <v>3116.5819217999997</v>
      </c>
      <c r="F23" s="7">
        <v>5194.3032029999995</v>
      </c>
      <c r="G23" s="7">
        <v>6233.1638435999994</v>
      </c>
    </row>
    <row r="24" spans="1:7" s="8" customFormat="1" x14ac:dyDescent="0.2">
      <c r="A24" s="5" t="s">
        <v>26</v>
      </c>
      <c r="B24" s="5" t="s">
        <v>31</v>
      </c>
      <c r="C24" s="6">
        <v>0.71150000000000002</v>
      </c>
      <c r="D24" s="7">
        <v>2668.125</v>
      </c>
      <c r="E24" s="7">
        <v>3201.75</v>
      </c>
      <c r="F24" s="7">
        <v>5336.25</v>
      </c>
      <c r="G24" s="7">
        <v>6403.5</v>
      </c>
    </row>
    <row r="25" spans="1:7" s="8" customFormat="1" x14ac:dyDescent="0.2">
      <c r="A25" s="5" t="s">
        <v>26</v>
      </c>
      <c r="B25" s="5" t="s">
        <v>32</v>
      </c>
      <c r="C25" s="6">
        <v>0.717340584</v>
      </c>
      <c r="D25" s="7">
        <v>2690.0271899999998</v>
      </c>
      <c r="E25" s="7">
        <v>3228.0326279999999</v>
      </c>
      <c r="F25" s="7">
        <v>5380.0543799999996</v>
      </c>
      <c r="G25" s="7">
        <v>6456.0652559999999</v>
      </c>
    </row>
    <row r="26" spans="1:7" s="8" customFormat="1" x14ac:dyDescent="0.2">
      <c r="A26" s="5" t="s">
        <v>26</v>
      </c>
      <c r="B26" s="5" t="s">
        <v>33</v>
      </c>
      <c r="C26" s="6">
        <v>0.7409264806000001</v>
      </c>
      <c r="D26" s="7">
        <v>2778.4743022500002</v>
      </c>
      <c r="E26" s="7">
        <v>3334.1691627000005</v>
      </c>
      <c r="F26" s="7">
        <v>5556.9486045000003</v>
      </c>
      <c r="G26" s="7">
        <v>6668.3383254000009</v>
      </c>
    </row>
    <row r="27" spans="1:7" s="8" customFormat="1" x14ac:dyDescent="0.2">
      <c r="A27" s="5" t="s">
        <v>26</v>
      </c>
      <c r="B27" s="5" t="s">
        <v>34</v>
      </c>
      <c r="C27" s="6">
        <v>0.75188405433333338</v>
      </c>
      <c r="D27" s="7">
        <v>2819.5652037500004</v>
      </c>
      <c r="E27" s="7">
        <v>3383.4782445000001</v>
      </c>
      <c r="F27" s="7">
        <v>5639.1304075000007</v>
      </c>
      <c r="G27" s="7">
        <v>6766.9564890000001</v>
      </c>
    </row>
    <row r="28" spans="1:7" s="8" customFormat="1" x14ac:dyDescent="0.2">
      <c r="A28" s="5" t="s">
        <v>26</v>
      </c>
      <c r="B28" s="5" t="s">
        <v>35</v>
      </c>
      <c r="C28" s="6">
        <v>0.77579222619999999</v>
      </c>
      <c r="D28" s="7">
        <v>2909.22084825</v>
      </c>
      <c r="E28" s="7">
        <v>3491.0650178999999</v>
      </c>
      <c r="F28" s="7">
        <v>5818.4416965</v>
      </c>
      <c r="G28" s="7">
        <v>6982.1300357999999</v>
      </c>
    </row>
    <row r="29" spans="1:7" s="8" customFormat="1" x14ac:dyDescent="0.2">
      <c r="A29" s="5" t="s">
        <v>26</v>
      </c>
      <c r="B29" s="5" t="s">
        <v>36</v>
      </c>
      <c r="C29" s="6">
        <v>0.77382657999999993</v>
      </c>
      <c r="D29" s="7">
        <v>2901.8496749999999</v>
      </c>
      <c r="E29" s="7">
        <v>3482.2196099999996</v>
      </c>
      <c r="F29" s="7">
        <v>5803.6993499999999</v>
      </c>
      <c r="G29" s="7">
        <v>6964.4392199999993</v>
      </c>
    </row>
    <row r="30" spans="1:7" s="8" customFormat="1" x14ac:dyDescent="0.2">
      <c r="A30" s="5" t="s">
        <v>26</v>
      </c>
      <c r="B30" s="5" t="s">
        <v>37</v>
      </c>
      <c r="C30" s="6">
        <v>0.82578760086666669</v>
      </c>
      <c r="D30" s="7">
        <v>3096.7035032500003</v>
      </c>
      <c r="E30" s="7">
        <v>3716.0442039</v>
      </c>
      <c r="F30" s="7">
        <v>6193.4070065000005</v>
      </c>
      <c r="G30" s="7">
        <v>7432.0884077999999</v>
      </c>
    </row>
    <row r="31" spans="1:7" s="8" customFormat="1" x14ac:dyDescent="0.2">
      <c r="A31" s="5" t="s">
        <v>26</v>
      </c>
      <c r="B31" s="5" t="s">
        <v>38</v>
      </c>
      <c r="C31" s="6">
        <v>0.85291252560000008</v>
      </c>
      <c r="D31" s="7">
        <v>3198.4219710000002</v>
      </c>
      <c r="E31" s="7">
        <v>3838.1063652000007</v>
      </c>
      <c r="F31" s="7">
        <v>6396.8439420000004</v>
      </c>
      <c r="G31" s="7">
        <v>7676.2127304000014</v>
      </c>
    </row>
    <row r="32" spans="1:7" s="8" customFormat="1" x14ac:dyDescent="0.2">
      <c r="A32" s="5" t="s">
        <v>26</v>
      </c>
      <c r="B32" s="5" t="s">
        <v>39</v>
      </c>
      <c r="C32" s="6">
        <v>0.81546040359999994</v>
      </c>
      <c r="D32" s="7">
        <v>3057.9765134999998</v>
      </c>
      <c r="E32" s="7">
        <v>3669.5718161999994</v>
      </c>
      <c r="F32" s="7">
        <v>6115.9530269999996</v>
      </c>
      <c r="G32" s="7">
        <v>7339.1436323999988</v>
      </c>
    </row>
    <row r="33" spans="1:7" s="8" customFormat="1" x14ac:dyDescent="0.2">
      <c r="A33" s="5" t="s">
        <v>26</v>
      </c>
      <c r="B33" s="5" t="s">
        <v>40</v>
      </c>
      <c r="C33" s="6">
        <v>0.90980000000000005</v>
      </c>
      <c r="D33" s="7">
        <v>3411.75</v>
      </c>
      <c r="E33" s="7">
        <v>4094.1000000000004</v>
      </c>
      <c r="F33" s="7">
        <v>6823.5</v>
      </c>
      <c r="G33" s="7">
        <v>8188.2000000000007</v>
      </c>
    </row>
    <row r="34" spans="1:7" s="8" customFormat="1" x14ac:dyDescent="0.2">
      <c r="A34" s="5" t="s">
        <v>26</v>
      </c>
      <c r="B34" s="5" t="s">
        <v>41</v>
      </c>
      <c r="C34" s="6">
        <v>0.88169393279999997</v>
      </c>
      <c r="D34" s="7">
        <v>3306.3522479999997</v>
      </c>
      <c r="E34" s="7">
        <v>3967.6226975999994</v>
      </c>
      <c r="F34" s="7">
        <v>6612.7044959999994</v>
      </c>
      <c r="G34" s="7">
        <v>7935.2453951999987</v>
      </c>
    </row>
    <row r="35" spans="1:7" s="8" customFormat="1" x14ac:dyDescent="0.2">
      <c r="A35" s="5" t="s">
        <v>26</v>
      </c>
      <c r="B35" s="5" t="s">
        <v>42</v>
      </c>
      <c r="C35" s="6">
        <v>0.72308307833333341</v>
      </c>
      <c r="D35" s="7">
        <v>2711.5615437500001</v>
      </c>
      <c r="E35" s="7">
        <v>3253.8738524999999</v>
      </c>
      <c r="F35" s="7">
        <v>5423.1230875000001</v>
      </c>
      <c r="G35" s="7">
        <v>6507.7477049999998</v>
      </c>
    </row>
    <row r="36" spans="1:7" s="8" customFormat="1" x14ac:dyDescent="0.2">
      <c r="A36" s="5" t="s">
        <v>26</v>
      </c>
      <c r="B36" s="5" t="s">
        <v>43</v>
      </c>
      <c r="C36" s="6">
        <v>0.70613244600000002</v>
      </c>
      <c r="D36" s="7">
        <v>2647.9966724999999</v>
      </c>
      <c r="E36" s="7">
        <v>3177.5960070000001</v>
      </c>
      <c r="F36" s="7">
        <v>5295.9933449999999</v>
      </c>
      <c r="G36" s="7">
        <v>6355.1920140000002</v>
      </c>
    </row>
    <row r="37" spans="1:7" s="8" customFormat="1" x14ac:dyDescent="0.2">
      <c r="A37" s="5" t="s">
        <v>26</v>
      </c>
      <c r="B37" s="5" t="s">
        <v>44</v>
      </c>
      <c r="C37" s="6">
        <v>0.77176046113333341</v>
      </c>
      <c r="D37" s="7">
        <v>2894.1017292500001</v>
      </c>
      <c r="E37" s="7">
        <v>3472.9220751000003</v>
      </c>
      <c r="F37" s="7">
        <v>5788.2034585000001</v>
      </c>
      <c r="G37" s="7">
        <v>6945.8441502000005</v>
      </c>
    </row>
    <row r="38" spans="1:7" s="8" customFormat="1" x14ac:dyDescent="0.2">
      <c r="A38" s="5" t="s">
        <v>26</v>
      </c>
      <c r="B38" s="5" t="s">
        <v>45</v>
      </c>
      <c r="C38" s="6">
        <v>0.90112838093333336</v>
      </c>
      <c r="D38" s="7">
        <v>3379.2314285000002</v>
      </c>
      <c r="E38" s="7">
        <v>4055.0777142000002</v>
      </c>
      <c r="F38" s="7">
        <v>6758.4628570000004</v>
      </c>
      <c r="G38" s="7">
        <v>8110.1554284000003</v>
      </c>
    </row>
    <row r="39" spans="1:7" s="8" customFormat="1" x14ac:dyDescent="0.2">
      <c r="A39" s="5" t="s">
        <v>26</v>
      </c>
      <c r="B39" s="5" t="s">
        <v>46</v>
      </c>
      <c r="C39" s="6">
        <v>0.95559618093333343</v>
      </c>
      <c r="D39" s="7">
        <v>3583.4856785000002</v>
      </c>
      <c r="E39" s="7">
        <v>4300.1828142000004</v>
      </c>
      <c r="F39" s="7">
        <v>7166.9713570000004</v>
      </c>
      <c r="G39" s="7">
        <v>8600.3656284000008</v>
      </c>
    </row>
    <row r="40" spans="1:7" s="8" customFormat="1" x14ac:dyDescent="0.2">
      <c r="A40" s="5" t="s">
        <v>26</v>
      </c>
      <c r="B40" s="5" t="s">
        <v>47</v>
      </c>
      <c r="C40" s="6">
        <v>1.0761305009333333</v>
      </c>
      <c r="D40" s="7">
        <v>4035.4893784999999</v>
      </c>
      <c r="E40" s="7">
        <v>4842.5872541999997</v>
      </c>
      <c r="F40" s="7">
        <v>8070.9787569999999</v>
      </c>
      <c r="G40" s="7">
        <v>9685.1745083999995</v>
      </c>
    </row>
    <row r="41" spans="1:7" s="8" customFormat="1" x14ac:dyDescent="0.2">
      <c r="A41" s="5" t="s">
        <v>26</v>
      </c>
      <c r="B41" s="5" t="s">
        <v>48</v>
      </c>
      <c r="C41" s="6">
        <v>1.0830019009333332</v>
      </c>
      <c r="D41" s="7">
        <v>4061.2571284999995</v>
      </c>
      <c r="E41" s="7">
        <v>4873.5085541999988</v>
      </c>
      <c r="F41" s="7">
        <v>8122.5142569999989</v>
      </c>
      <c r="G41" s="7">
        <v>9747.0171083999976</v>
      </c>
    </row>
    <row r="42" spans="1:7" s="8" customFormat="1" x14ac:dyDescent="0.2">
      <c r="A42" s="5" t="s">
        <v>26</v>
      </c>
      <c r="B42" s="5" t="s">
        <v>49</v>
      </c>
      <c r="C42" s="6">
        <v>1.1345327009333332</v>
      </c>
      <c r="D42" s="7">
        <v>4254.4976284999993</v>
      </c>
      <c r="E42" s="7">
        <v>5105.397154199999</v>
      </c>
      <c r="F42" s="7">
        <v>8508.9952569999987</v>
      </c>
      <c r="G42" s="7">
        <v>10210.794308399998</v>
      </c>
    </row>
    <row r="43" spans="1:7" s="8" customFormat="1" x14ac:dyDescent="0.2">
      <c r="A43" s="5" t="s">
        <v>26</v>
      </c>
      <c r="B43" s="5" t="s">
        <v>50</v>
      </c>
      <c r="C43" s="6">
        <v>1.0485466808000001</v>
      </c>
      <c r="D43" s="7">
        <v>3932.0500530000004</v>
      </c>
      <c r="E43" s="7">
        <v>4718.4600636000005</v>
      </c>
      <c r="F43" s="7">
        <v>7864.1001060000008</v>
      </c>
      <c r="G43" s="7">
        <v>9436.9201272000009</v>
      </c>
    </row>
    <row r="44" spans="1:7" s="8" customFormat="1" x14ac:dyDescent="0.2">
      <c r="A44" s="5" t="s">
        <v>26</v>
      </c>
      <c r="B44" s="5" t="s">
        <v>51</v>
      </c>
      <c r="C44" s="6">
        <v>1.0018756707333334</v>
      </c>
      <c r="D44" s="7">
        <v>3757.0337652500002</v>
      </c>
      <c r="E44" s="7">
        <v>4508.4405182999999</v>
      </c>
      <c r="F44" s="7">
        <v>7514.0675305000004</v>
      </c>
      <c r="G44" s="7">
        <v>9016.8810365999998</v>
      </c>
    </row>
    <row r="45" spans="1:7" s="8" customFormat="1" x14ac:dyDescent="0.2">
      <c r="A45" s="5" t="s">
        <v>26</v>
      </c>
      <c r="B45" s="5" t="s">
        <v>52</v>
      </c>
      <c r="C45" s="6">
        <v>0.9864546925333334</v>
      </c>
      <c r="D45" s="7">
        <v>3699.205097</v>
      </c>
      <c r="E45" s="7">
        <v>4439.0461163999998</v>
      </c>
      <c r="F45" s="7">
        <v>7398.410194</v>
      </c>
      <c r="G45" s="7">
        <v>8878.0922327999997</v>
      </c>
    </row>
    <row r="46" spans="1:7" s="8" customFormat="1" x14ac:dyDescent="0.2">
      <c r="A46" s="5" t="s">
        <v>26</v>
      </c>
      <c r="B46" s="5" t="s">
        <v>53</v>
      </c>
      <c r="C46" s="6">
        <v>0.70816478566666663</v>
      </c>
      <c r="D46" s="7">
        <v>2655.6179462499999</v>
      </c>
      <c r="E46" s="7">
        <v>3186.7415354999998</v>
      </c>
      <c r="F46" s="7">
        <v>5311.2358924999999</v>
      </c>
      <c r="G46" s="7">
        <v>6373.4830709999997</v>
      </c>
    </row>
    <row r="47" spans="1:7" s="8" customFormat="1" x14ac:dyDescent="0.2">
      <c r="A47" s="5" t="s">
        <v>26</v>
      </c>
      <c r="B47" s="5" t="s">
        <v>54</v>
      </c>
      <c r="C47" s="6">
        <v>0.74334961173333336</v>
      </c>
      <c r="D47" s="7">
        <v>2787.561044</v>
      </c>
      <c r="E47" s="7">
        <v>3345.0732527999999</v>
      </c>
      <c r="F47" s="7">
        <v>5575.1220880000001</v>
      </c>
      <c r="G47" s="7">
        <v>6690.1465055999997</v>
      </c>
    </row>
    <row r="48" spans="1:7" s="8" customFormat="1" x14ac:dyDescent="0.2">
      <c r="A48" s="5" t="s">
        <v>26</v>
      </c>
      <c r="B48" s="5" t="s">
        <v>55</v>
      </c>
      <c r="C48" s="6">
        <v>0.79715007846666663</v>
      </c>
      <c r="D48" s="7">
        <v>2989.31279425</v>
      </c>
      <c r="E48" s="7">
        <v>3587.1753530999995</v>
      </c>
      <c r="F48" s="7">
        <v>5978.6255885</v>
      </c>
      <c r="G48" s="7">
        <v>7174.350706199999</v>
      </c>
    </row>
    <row r="49" spans="1:7" s="8" customFormat="1" x14ac:dyDescent="0.2">
      <c r="A49" s="5" t="s">
        <v>26</v>
      </c>
      <c r="B49" s="5" t="s">
        <v>56</v>
      </c>
      <c r="C49" s="6">
        <v>0.84562020599999999</v>
      </c>
      <c r="D49" s="7">
        <v>3171.0757724999999</v>
      </c>
      <c r="E49" s="7">
        <v>3805.2909269999996</v>
      </c>
      <c r="F49" s="7">
        <v>6342.1515449999997</v>
      </c>
      <c r="G49" s="7">
        <v>7610.5818539999991</v>
      </c>
    </row>
    <row r="50" spans="1:7" s="8" customFormat="1" x14ac:dyDescent="0.2">
      <c r="A50" s="5" t="s">
        <v>26</v>
      </c>
      <c r="B50" s="5" t="s">
        <v>57</v>
      </c>
      <c r="C50" s="6">
        <v>0.92329535673333329</v>
      </c>
      <c r="D50" s="7">
        <v>3462.3575877499998</v>
      </c>
      <c r="E50" s="7">
        <v>4154.8291053000003</v>
      </c>
      <c r="F50" s="7">
        <v>6924.7151754999995</v>
      </c>
      <c r="G50" s="7">
        <v>8309.6582106000005</v>
      </c>
    </row>
    <row r="51" spans="1:7" s="8" customFormat="1" x14ac:dyDescent="0.2">
      <c r="A51" s="5" t="s">
        <v>26</v>
      </c>
      <c r="B51" s="5" t="s">
        <v>58</v>
      </c>
      <c r="C51" s="6">
        <v>0.88836250799999994</v>
      </c>
      <c r="D51" s="7">
        <v>3331.3594049999997</v>
      </c>
      <c r="E51" s="7">
        <v>3997.6312859999998</v>
      </c>
      <c r="F51" s="7">
        <v>6662.7188099999994</v>
      </c>
      <c r="G51" s="7">
        <v>7995.2625719999996</v>
      </c>
    </row>
    <row r="52" spans="1:7" s="8" customFormat="1" x14ac:dyDescent="0.2">
      <c r="A52" s="5" t="s">
        <v>26</v>
      </c>
      <c r="B52" s="5" t="s">
        <v>59</v>
      </c>
      <c r="C52" s="6">
        <v>0.92227043666666664</v>
      </c>
      <c r="D52" s="7">
        <v>3458.5141374999998</v>
      </c>
      <c r="E52" s="7">
        <v>4150.2169649999996</v>
      </c>
      <c r="F52" s="7">
        <v>6917.0282749999997</v>
      </c>
      <c r="G52" s="7">
        <v>8300.4339299999992</v>
      </c>
    </row>
    <row r="53" spans="1:7" s="8" customFormat="1" x14ac:dyDescent="0.2">
      <c r="A53" s="5" t="s">
        <v>26</v>
      </c>
      <c r="B53" s="5" t="s">
        <v>60</v>
      </c>
      <c r="C53" s="6">
        <v>0.99203438799999999</v>
      </c>
      <c r="D53" s="7">
        <v>3720.1289550000001</v>
      </c>
      <c r="E53" s="7">
        <v>4464.1547459999992</v>
      </c>
      <c r="F53" s="7">
        <v>7440.2579100000003</v>
      </c>
      <c r="G53" s="7">
        <v>8928.3094919999985</v>
      </c>
    </row>
    <row r="54" spans="1:7" s="8" customFormat="1" x14ac:dyDescent="0.2">
      <c r="A54" s="5" t="s">
        <v>26</v>
      </c>
      <c r="B54" s="5" t="s">
        <v>61</v>
      </c>
      <c r="C54" s="6">
        <v>1.1051159006</v>
      </c>
      <c r="D54" s="7">
        <v>4144.1846272499997</v>
      </c>
      <c r="E54" s="7">
        <v>4973.0215527</v>
      </c>
      <c r="F54" s="7">
        <v>8288.3692544999994</v>
      </c>
      <c r="G54" s="7">
        <v>9946.0431054000001</v>
      </c>
    </row>
    <row r="55" spans="1:7" s="8" customFormat="1" x14ac:dyDescent="0.2">
      <c r="A55" s="5" t="s">
        <v>62</v>
      </c>
      <c r="B55" s="5" t="s">
        <v>63</v>
      </c>
      <c r="C55" s="6">
        <v>0.54212575759999992</v>
      </c>
      <c r="D55" s="7">
        <v>2032.9715909999998</v>
      </c>
      <c r="E55" s="7">
        <v>2439.5659091999996</v>
      </c>
      <c r="F55" s="7">
        <v>4065.9431819999995</v>
      </c>
      <c r="G55" s="7">
        <v>4879.1318183999992</v>
      </c>
    </row>
    <row r="56" spans="1:7" s="8" customFormat="1" x14ac:dyDescent="0.2">
      <c r="A56" s="5" t="s">
        <v>64</v>
      </c>
      <c r="B56" s="5" t="s">
        <v>65</v>
      </c>
      <c r="C56" s="6">
        <v>0.48646838719999996</v>
      </c>
      <c r="D56" s="7">
        <v>1824.2564519999999</v>
      </c>
      <c r="E56" s="7">
        <v>2189.1077423999996</v>
      </c>
      <c r="F56" s="7">
        <v>3648.5129039999997</v>
      </c>
      <c r="G56" s="7">
        <v>4378.2154847999991</v>
      </c>
    </row>
    <row r="57" spans="1:7" s="8" customFormat="1" x14ac:dyDescent="0.2">
      <c r="A57" s="5" t="s">
        <v>64</v>
      </c>
      <c r="B57" s="5" t="s">
        <v>66</v>
      </c>
      <c r="C57" s="6">
        <v>0.6731808931333334</v>
      </c>
      <c r="D57" s="7">
        <v>2524.4283492500003</v>
      </c>
      <c r="E57" s="7">
        <v>3029.3140191000002</v>
      </c>
      <c r="F57" s="7">
        <v>5048.8566985000007</v>
      </c>
      <c r="G57" s="7">
        <v>6058.6280382000004</v>
      </c>
    </row>
    <row r="58" spans="1:7" s="8" customFormat="1" x14ac:dyDescent="0.2">
      <c r="A58" s="5" t="s">
        <v>64</v>
      </c>
      <c r="B58" s="5" t="s">
        <v>67</v>
      </c>
      <c r="C58" s="6">
        <v>0.70528572693333347</v>
      </c>
      <c r="D58" s="7">
        <v>2644.8214760000005</v>
      </c>
      <c r="E58" s="7">
        <v>3173.7857712000005</v>
      </c>
      <c r="F58" s="7">
        <v>5289.6429520000011</v>
      </c>
      <c r="G58" s="7">
        <v>6347.5715424000009</v>
      </c>
    </row>
    <row r="59" spans="1:7" s="8" customFormat="1" x14ac:dyDescent="0.2">
      <c r="A59" s="5" t="s">
        <v>68</v>
      </c>
      <c r="B59" s="5" t="s">
        <v>69</v>
      </c>
      <c r="C59" s="6">
        <v>0.44779666479999997</v>
      </c>
      <c r="D59" s="7">
        <v>1679.2374929999999</v>
      </c>
      <c r="E59" s="7">
        <v>2015.0849916</v>
      </c>
      <c r="F59" s="7">
        <v>3358.4749859999997</v>
      </c>
      <c r="G59" s="7">
        <v>4030.1699831999999</v>
      </c>
    </row>
    <row r="60" spans="1:7" s="8" customFormat="1" x14ac:dyDescent="0.2">
      <c r="A60" s="5" t="s">
        <v>68</v>
      </c>
      <c r="B60" s="5" t="s">
        <v>70</v>
      </c>
      <c r="C60" s="6">
        <v>0.42821039319999998</v>
      </c>
      <c r="D60" s="7">
        <v>1605.7889745</v>
      </c>
      <c r="E60" s="7">
        <v>1926.9467693999998</v>
      </c>
      <c r="F60" s="7">
        <v>3211.577949</v>
      </c>
      <c r="G60" s="7">
        <v>3853.8935387999995</v>
      </c>
    </row>
    <row r="61" spans="1:7" s="8" customFormat="1" x14ac:dyDescent="0.2">
      <c r="A61" s="5" t="s">
        <v>68</v>
      </c>
      <c r="B61" s="5" t="s">
        <v>71</v>
      </c>
      <c r="C61" s="6">
        <v>0.45583953013333334</v>
      </c>
      <c r="D61" s="7">
        <v>1709.398238</v>
      </c>
      <c r="E61" s="7">
        <v>2051.2778856</v>
      </c>
      <c r="F61" s="7">
        <v>3418.796476</v>
      </c>
      <c r="G61" s="7">
        <v>4102.5557712</v>
      </c>
    </row>
    <row r="62" spans="1:7" s="8" customFormat="1" x14ac:dyDescent="0.2">
      <c r="A62" s="5" t="s">
        <v>68</v>
      </c>
      <c r="B62" s="5" t="s">
        <v>72</v>
      </c>
      <c r="C62" s="6">
        <v>0.60529999999999995</v>
      </c>
      <c r="D62" s="7">
        <v>2269.875</v>
      </c>
      <c r="E62" s="7">
        <v>2723.8499999999995</v>
      </c>
      <c r="F62" s="7">
        <v>4539.75</v>
      </c>
      <c r="G62" s="7">
        <v>5447.6999999999989</v>
      </c>
    </row>
    <row r="63" spans="1:7" s="8" customFormat="1" x14ac:dyDescent="0.2">
      <c r="A63" s="5" t="s">
        <v>68</v>
      </c>
      <c r="B63" s="5" t="s">
        <v>73</v>
      </c>
      <c r="C63" s="6">
        <v>0.48518027139999997</v>
      </c>
      <c r="D63" s="7">
        <v>1819.4260177499998</v>
      </c>
      <c r="E63" s="7">
        <v>2183.3112212999999</v>
      </c>
      <c r="F63" s="7">
        <v>3638.8520354999996</v>
      </c>
      <c r="G63" s="7">
        <v>4366.6224425999999</v>
      </c>
    </row>
    <row r="64" spans="1:7" s="8" customFormat="1" x14ac:dyDescent="0.2">
      <c r="A64" s="5" t="s">
        <v>68</v>
      </c>
      <c r="B64" s="5" t="s">
        <v>74</v>
      </c>
      <c r="C64" s="6">
        <v>0.49530945873333332</v>
      </c>
      <c r="D64" s="7">
        <v>1857.4104702499999</v>
      </c>
      <c r="E64" s="7">
        <v>2228.8925643000002</v>
      </c>
      <c r="F64" s="7">
        <v>3714.8209404999998</v>
      </c>
      <c r="G64" s="7">
        <v>4457.7851286000005</v>
      </c>
    </row>
    <row r="65" spans="1:7" s="8" customFormat="1" x14ac:dyDescent="0.2">
      <c r="A65" s="5" t="s">
        <v>68</v>
      </c>
      <c r="B65" s="5" t="s">
        <v>75</v>
      </c>
      <c r="C65" s="6">
        <v>0.56972842013333336</v>
      </c>
      <c r="D65" s="7">
        <v>2136.4815755</v>
      </c>
      <c r="E65" s="7">
        <v>2563.7778905999999</v>
      </c>
      <c r="F65" s="7">
        <v>4272.9631509999999</v>
      </c>
      <c r="G65" s="7">
        <v>5127.5557811999997</v>
      </c>
    </row>
    <row r="66" spans="1:7" s="8" customFormat="1" x14ac:dyDescent="0.2">
      <c r="A66" s="5" t="s">
        <v>76</v>
      </c>
      <c r="B66" s="5" t="s">
        <v>77</v>
      </c>
      <c r="C66" s="6">
        <v>0.59689999999999999</v>
      </c>
      <c r="D66" s="7">
        <v>2238.375</v>
      </c>
      <c r="E66" s="7">
        <v>2686.0499999999997</v>
      </c>
      <c r="F66" s="7">
        <v>4476.75</v>
      </c>
      <c r="G66" s="7">
        <v>5372.0999999999995</v>
      </c>
    </row>
    <row r="67" spans="1:7" s="8" customFormat="1" x14ac:dyDescent="0.2">
      <c r="A67" s="5" t="s">
        <v>76</v>
      </c>
      <c r="B67" s="5" t="s">
        <v>78</v>
      </c>
      <c r="C67" s="6">
        <v>0.63109999999999999</v>
      </c>
      <c r="D67" s="7">
        <v>2366.625</v>
      </c>
      <c r="E67" s="7">
        <v>2839.95</v>
      </c>
      <c r="F67" s="7">
        <v>4733.25</v>
      </c>
      <c r="G67" s="7">
        <v>5679.9</v>
      </c>
    </row>
    <row r="68" spans="1:7" s="8" customFormat="1" x14ac:dyDescent="0.2">
      <c r="A68" s="5" t="s">
        <v>76</v>
      </c>
      <c r="B68" s="5" t="s">
        <v>79</v>
      </c>
      <c r="C68" s="6">
        <v>0.66098711160000001</v>
      </c>
      <c r="D68" s="7">
        <v>2478.7016684999999</v>
      </c>
      <c r="E68" s="7">
        <v>2974.4420021999999</v>
      </c>
      <c r="F68" s="7">
        <v>4957.4033369999997</v>
      </c>
      <c r="G68" s="7">
        <v>5948.8840043999999</v>
      </c>
    </row>
    <row r="69" spans="1:7" s="8" customFormat="1" x14ac:dyDescent="0.2">
      <c r="A69" s="5" t="s">
        <v>76</v>
      </c>
      <c r="B69" s="5" t="s">
        <v>80</v>
      </c>
      <c r="C69" s="6">
        <v>0.68485410206666675</v>
      </c>
      <c r="D69" s="7">
        <v>2568.2028827500003</v>
      </c>
      <c r="E69" s="7">
        <v>3081.8434593000002</v>
      </c>
      <c r="F69" s="7">
        <v>5136.4057655000006</v>
      </c>
      <c r="G69" s="7">
        <v>6163.6869186000004</v>
      </c>
    </row>
    <row r="70" spans="1:7" s="8" customFormat="1" x14ac:dyDescent="0.2">
      <c r="A70" s="5" t="s">
        <v>76</v>
      </c>
      <c r="B70" s="5" t="s">
        <v>81</v>
      </c>
      <c r="C70" s="6">
        <v>0.81108810546666665</v>
      </c>
      <c r="D70" s="7">
        <v>3041.5803955000001</v>
      </c>
      <c r="E70" s="7">
        <v>3649.8964745999997</v>
      </c>
      <c r="F70" s="7">
        <v>6083.1607910000002</v>
      </c>
      <c r="G70" s="7">
        <v>7299.7929491999994</v>
      </c>
    </row>
    <row r="71" spans="1:7" s="8" customFormat="1" x14ac:dyDescent="0.2">
      <c r="A71" s="5" t="s">
        <v>76</v>
      </c>
      <c r="B71" s="5" t="s">
        <v>82</v>
      </c>
      <c r="C71" s="6">
        <v>0.66925790773333327</v>
      </c>
      <c r="D71" s="7">
        <v>2509.7171539999999</v>
      </c>
      <c r="E71" s="7">
        <v>3011.6605847999999</v>
      </c>
      <c r="F71" s="7">
        <v>5019.4343079999999</v>
      </c>
      <c r="G71" s="7">
        <v>6023.3211695999998</v>
      </c>
    </row>
    <row r="72" spans="1:7" s="8" customFormat="1" x14ac:dyDescent="0.2">
      <c r="A72" s="5" t="s">
        <v>83</v>
      </c>
      <c r="B72" s="5" t="s">
        <v>84</v>
      </c>
      <c r="C72" s="6">
        <v>0.43072816853333334</v>
      </c>
      <c r="D72" s="7">
        <v>1615.230632</v>
      </c>
      <c r="E72" s="7">
        <v>1938.2767584000001</v>
      </c>
      <c r="F72" s="7">
        <v>3230.461264</v>
      </c>
      <c r="G72" s="7">
        <v>3876.5535168000001</v>
      </c>
    </row>
    <row r="73" spans="1:7" s="8" customFormat="1" x14ac:dyDescent="0.2">
      <c r="A73" s="5" t="s">
        <v>83</v>
      </c>
      <c r="B73" s="5" t="s">
        <v>85</v>
      </c>
      <c r="C73" s="6">
        <v>0.44575650400000005</v>
      </c>
      <c r="D73" s="7">
        <v>1671.5868900000003</v>
      </c>
      <c r="E73" s="7">
        <v>2005.904268</v>
      </c>
      <c r="F73" s="7">
        <v>3343.1737800000005</v>
      </c>
      <c r="G73" s="7">
        <v>4011.808536</v>
      </c>
    </row>
    <row r="74" spans="1:7" s="8" customFormat="1" x14ac:dyDescent="0.2">
      <c r="A74" s="5" t="s">
        <v>83</v>
      </c>
      <c r="B74" s="5" t="s">
        <v>86</v>
      </c>
      <c r="C74" s="6">
        <v>0.45692100306666672</v>
      </c>
      <c r="D74" s="7">
        <v>1713.4537615000002</v>
      </c>
      <c r="E74" s="7">
        <v>2056.1445137999999</v>
      </c>
      <c r="F74" s="7">
        <v>3426.9075230000003</v>
      </c>
      <c r="G74" s="7">
        <v>4112.2890275999998</v>
      </c>
    </row>
    <row r="75" spans="1:7" s="8" customFormat="1" x14ac:dyDescent="0.2">
      <c r="A75" s="5" t="s">
        <v>83</v>
      </c>
      <c r="B75" s="5" t="s">
        <v>87</v>
      </c>
      <c r="C75" s="6">
        <v>0.54259999999999997</v>
      </c>
      <c r="D75" s="7">
        <v>2034.75</v>
      </c>
      <c r="E75" s="7">
        <v>2441.6999999999998</v>
      </c>
      <c r="F75" s="7">
        <v>4069.5</v>
      </c>
      <c r="G75" s="7">
        <v>4883.3999999999996</v>
      </c>
    </row>
    <row r="76" spans="1:7" s="8" customFormat="1" x14ac:dyDescent="0.2">
      <c r="A76" s="5" t="s">
        <v>83</v>
      </c>
      <c r="B76" s="5" t="s">
        <v>88</v>
      </c>
      <c r="C76" s="6">
        <v>0.58399999999999996</v>
      </c>
      <c r="D76" s="7">
        <v>2190</v>
      </c>
      <c r="E76" s="7">
        <v>2628</v>
      </c>
      <c r="F76" s="7">
        <v>4380</v>
      </c>
      <c r="G76" s="7">
        <v>5256</v>
      </c>
    </row>
    <row r="77" spans="1:7" s="8" customFormat="1" x14ac:dyDescent="0.2">
      <c r="A77" s="5" t="s">
        <v>83</v>
      </c>
      <c r="B77" s="5" t="s">
        <v>89</v>
      </c>
      <c r="C77" s="6">
        <v>0.60391888266666671</v>
      </c>
      <c r="D77" s="7">
        <v>2264.6958100000002</v>
      </c>
      <c r="E77" s="7">
        <v>2717.6349719999998</v>
      </c>
      <c r="F77" s="7">
        <v>4529.3916200000003</v>
      </c>
      <c r="G77" s="7">
        <v>5435.2699439999997</v>
      </c>
    </row>
    <row r="78" spans="1:7" s="8" customFormat="1" x14ac:dyDescent="0.2">
      <c r="A78" s="5" t="s">
        <v>83</v>
      </c>
      <c r="B78" s="5" t="s">
        <v>90</v>
      </c>
      <c r="C78" s="6">
        <v>0.48131649953333333</v>
      </c>
      <c r="D78" s="7">
        <v>1804.93687325</v>
      </c>
      <c r="E78" s="7">
        <v>2165.9242479</v>
      </c>
      <c r="F78" s="7">
        <v>3609.8737464999999</v>
      </c>
      <c r="G78" s="7">
        <v>4331.8484957999999</v>
      </c>
    </row>
    <row r="79" spans="1:7" s="8" customFormat="1" x14ac:dyDescent="0.2">
      <c r="A79" s="5" t="s">
        <v>91</v>
      </c>
      <c r="B79" s="5" t="s">
        <v>92</v>
      </c>
      <c r="C79" s="6">
        <v>0.80108436039999997</v>
      </c>
      <c r="D79" s="7">
        <v>3004.0663515000001</v>
      </c>
      <c r="E79" s="7">
        <v>3604.8796217999998</v>
      </c>
      <c r="F79" s="7">
        <v>6008.1327030000002</v>
      </c>
      <c r="G79" s="7">
        <v>7209.7592435999995</v>
      </c>
    </row>
    <row r="80" spans="1:7" s="8" customFormat="1" x14ac:dyDescent="0.2">
      <c r="A80" s="5" t="s">
        <v>91</v>
      </c>
      <c r="B80" s="5" t="s">
        <v>93</v>
      </c>
      <c r="C80" s="6">
        <v>0.84380980540000006</v>
      </c>
      <c r="D80" s="7">
        <v>3164.2867702500002</v>
      </c>
      <c r="E80" s="7">
        <v>3797.1441242999999</v>
      </c>
      <c r="F80" s="7">
        <v>6328.5735405000005</v>
      </c>
      <c r="G80" s="7">
        <v>7594.2882485999999</v>
      </c>
    </row>
    <row r="81" spans="1:7" s="8" customFormat="1" x14ac:dyDescent="0.2">
      <c r="A81" s="5" t="s">
        <v>91</v>
      </c>
      <c r="B81" s="5" t="s">
        <v>94</v>
      </c>
      <c r="C81" s="6">
        <v>0.89824614846666662</v>
      </c>
      <c r="D81" s="7">
        <v>3368.4230567499999</v>
      </c>
      <c r="E81" s="7">
        <v>4042.1076680999995</v>
      </c>
      <c r="F81" s="7">
        <v>6736.8461134999998</v>
      </c>
      <c r="G81" s="7">
        <v>8084.215336199999</v>
      </c>
    </row>
    <row r="82" spans="1:7" s="8" customFormat="1" x14ac:dyDescent="0.2">
      <c r="A82" s="5" t="s">
        <v>91</v>
      </c>
      <c r="B82" s="5" t="s">
        <v>95</v>
      </c>
      <c r="C82" s="6">
        <v>0.72646545606666679</v>
      </c>
      <c r="D82" s="7">
        <v>2724.2454602500006</v>
      </c>
      <c r="E82" s="7">
        <v>3269.0945523000005</v>
      </c>
      <c r="F82" s="7">
        <v>5448.4909205000013</v>
      </c>
      <c r="G82" s="7">
        <v>6538.189104600001</v>
      </c>
    </row>
    <row r="83" spans="1:7" s="8" customFormat="1" x14ac:dyDescent="0.2">
      <c r="A83" s="5" t="s">
        <v>91</v>
      </c>
      <c r="B83" s="5" t="s">
        <v>96</v>
      </c>
      <c r="C83" s="6">
        <v>0.7634885472666666</v>
      </c>
      <c r="D83" s="7">
        <v>2863.0820522499998</v>
      </c>
      <c r="E83" s="7">
        <v>3435.6984626999997</v>
      </c>
      <c r="F83" s="7">
        <v>5726.1641044999997</v>
      </c>
      <c r="G83" s="7">
        <v>6871.3969253999994</v>
      </c>
    </row>
    <row r="84" spans="1:7" s="8" customFormat="1" x14ac:dyDescent="0.2">
      <c r="A84" s="5" t="s">
        <v>91</v>
      </c>
      <c r="B84" s="5" t="s">
        <v>97</v>
      </c>
      <c r="C84" s="6">
        <v>0.80995221326666655</v>
      </c>
      <c r="D84" s="7">
        <v>3037.3207997499994</v>
      </c>
      <c r="E84" s="7">
        <v>3644.7849596999995</v>
      </c>
      <c r="F84" s="7">
        <v>6074.6415994999988</v>
      </c>
      <c r="G84" s="7">
        <v>7289.569919399999</v>
      </c>
    </row>
    <row r="85" spans="1:7" s="8" customFormat="1" x14ac:dyDescent="0.2">
      <c r="A85" s="5" t="s">
        <v>91</v>
      </c>
      <c r="B85" s="5" t="s">
        <v>98</v>
      </c>
      <c r="C85" s="6">
        <v>0.85645429319999999</v>
      </c>
      <c r="D85" s="7">
        <v>3211.7035995000001</v>
      </c>
      <c r="E85" s="7">
        <v>3854.0443193999999</v>
      </c>
      <c r="F85" s="7">
        <v>6423.4071990000002</v>
      </c>
      <c r="G85" s="7">
        <v>7708.0886387999999</v>
      </c>
    </row>
    <row r="86" spans="1:7" s="8" customFormat="1" x14ac:dyDescent="0.2">
      <c r="A86" s="5" t="s">
        <v>91</v>
      </c>
      <c r="B86" s="5" t="s">
        <v>99</v>
      </c>
      <c r="C86" s="6">
        <v>0.91179372546666648</v>
      </c>
      <c r="D86" s="7">
        <v>3419.2264704999993</v>
      </c>
      <c r="E86" s="7">
        <v>4103.0717645999985</v>
      </c>
      <c r="F86" s="7">
        <v>6838.4529409999986</v>
      </c>
      <c r="G86" s="7">
        <v>8206.1435291999969</v>
      </c>
    </row>
    <row r="87" spans="1:7" s="8" customFormat="1" x14ac:dyDescent="0.2">
      <c r="A87" s="5" t="s">
        <v>91</v>
      </c>
      <c r="B87" s="5" t="s">
        <v>100</v>
      </c>
      <c r="C87" s="6">
        <v>0.96142996913333323</v>
      </c>
      <c r="D87" s="7">
        <v>3605.3623842499996</v>
      </c>
      <c r="E87" s="7">
        <v>4326.4348610999996</v>
      </c>
      <c r="F87" s="7">
        <v>7210.7247684999993</v>
      </c>
      <c r="G87" s="7">
        <v>8652.8697221999992</v>
      </c>
    </row>
    <row r="88" spans="1:7" s="8" customFormat="1" x14ac:dyDescent="0.2">
      <c r="A88" s="5" t="s">
        <v>91</v>
      </c>
      <c r="B88" s="5" t="s">
        <v>101</v>
      </c>
      <c r="C88" s="6">
        <v>0.58956500233333331</v>
      </c>
      <c r="D88" s="7">
        <v>2210.8687587499999</v>
      </c>
      <c r="E88" s="7">
        <v>2653.0425104999999</v>
      </c>
      <c r="F88" s="7">
        <v>4421.7375174999997</v>
      </c>
      <c r="G88" s="7">
        <v>5306.0850209999999</v>
      </c>
    </row>
    <row r="89" spans="1:7" s="8" customFormat="1" x14ac:dyDescent="0.2">
      <c r="A89" s="5" t="s">
        <v>91</v>
      </c>
      <c r="B89" s="5" t="s">
        <v>102</v>
      </c>
      <c r="C89" s="6">
        <v>0.65318440499999997</v>
      </c>
      <c r="D89" s="7">
        <v>2449.4415187499999</v>
      </c>
      <c r="E89" s="7">
        <v>2939.3298224999994</v>
      </c>
      <c r="F89" s="7">
        <v>4898.8830374999998</v>
      </c>
      <c r="G89" s="7">
        <v>5878.6596449999988</v>
      </c>
    </row>
    <row r="90" spans="1:7" s="8" customFormat="1" x14ac:dyDescent="0.2">
      <c r="A90" s="5" t="s">
        <v>91</v>
      </c>
      <c r="B90" s="5" t="s">
        <v>103</v>
      </c>
      <c r="C90" s="6">
        <v>0.60961278586666667</v>
      </c>
      <c r="D90" s="7">
        <v>2286.047947</v>
      </c>
      <c r="E90" s="7">
        <v>2743.2575363999999</v>
      </c>
      <c r="F90" s="7">
        <v>4572.095894</v>
      </c>
      <c r="G90" s="7">
        <v>5486.5150727999999</v>
      </c>
    </row>
    <row r="91" spans="1:7" s="8" customFormat="1" x14ac:dyDescent="0.2">
      <c r="A91" s="5" t="s">
        <v>91</v>
      </c>
      <c r="B91" s="5" t="s">
        <v>104</v>
      </c>
      <c r="C91" s="6">
        <v>1.2840403610666666</v>
      </c>
      <c r="D91" s="7">
        <v>4815.1513539999996</v>
      </c>
      <c r="E91" s="7">
        <v>5778.1816247999996</v>
      </c>
      <c r="F91" s="7">
        <v>9630.3027079999993</v>
      </c>
      <c r="G91" s="7">
        <v>11556.363249599999</v>
      </c>
    </row>
    <row r="92" spans="1:7" s="8" customFormat="1" x14ac:dyDescent="0.2">
      <c r="A92" s="5" t="s">
        <v>91</v>
      </c>
      <c r="B92" s="5" t="s">
        <v>105</v>
      </c>
      <c r="C92" s="6">
        <v>1.0549181584666667</v>
      </c>
      <c r="D92" s="7">
        <v>3955.9430942500003</v>
      </c>
      <c r="E92" s="7">
        <v>4747.1317131000005</v>
      </c>
      <c r="F92" s="7">
        <v>7911.8861885000006</v>
      </c>
      <c r="G92" s="7">
        <v>9494.263426200001</v>
      </c>
    </row>
    <row r="93" spans="1:7" s="8" customFormat="1" x14ac:dyDescent="0.2">
      <c r="A93" s="5" t="s">
        <v>91</v>
      </c>
      <c r="B93" s="5" t="s">
        <v>106</v>
      </c>
      <c r="C93" s="6">
        <v>1.1673187426666667</v>
      </c>
      <c r="D93" s="7">
        <v>4377.4452849999998</v>
      </c>
      <c r="E93" s="7">
        <v>5252.9343419999996</v>
      </c>
      <c r="F93" s="7">
        <v>8754.8905699999996</v>
      </c>
      <c r="G93" s="7">
        <v>10505.868683999999</v>
      </c>
    </row>
    <row r="94" spans="1:7" s="8" customFormat="1" x14ac:dyDescent="0.2">
      <c r="A94" s="5" t="s">
        <v>91</v>
      </c>
      <c r="B94" s="5" t="s">
        <v>107</v>
      </c>
      <c r="C94" s="6">
        <v>0.61100873713333326</v>
      </c>
      <c r="D94" s="7">
        <v>2291.2827642499997</v>
      </c>
      <c r="E94" s="7">
        <v>2749.5393170999996</v>
      </c>
      <c r="F94" s="7">
        <v>4582.5655284999993</v>
      </c>
      <c r="G94" s="7">
        <v>5499.0786341999992</v>
      </c>
    </row>
    <row r="95" spans="1:7" s="8" customFormat="1" x14ac:dyDescent="0.2">
      <c r="A95" s="5" t="s">
        <v>91</v>
      </c>
      <c r="B95" s="5" t="s">
        <v>108</v>
      </c>
      <c r="C95" s="6">
        <v>0.62594813113333336</v>
      </c>
      <c r="D95" s="7">
        <v>2347.3054917500003</v>
      </c>
      <c r="E95" s="7">
        <v>2816.7665901</v>
      </c>
      <c r="F95" s="7">
        <v>4694.6109835000007</v>
      </c>
      <c r="G95" s="7">
        <v>5633.5331802000001</v>
      </c>
    </row>
    <row r="96" spans="1:7" s="8" customFormat="1" x14ac:dyDescent="0.2">
      <c r="A96" s="5" t="s">
        <v>91</v>
      </c>
      <c r="B96" s="5" t="s">
        <v>109</v>
      </c>
      <c r="C96" s="6">
        <v>0.65858778373333338</v>
      </c>
      <c r="D96" s="7">
        <v>2469.704189</v>
      </c>
      <c r="E96" s="7">
        <v>2963.6450267999999</v>
      </c>
      <c r="F96" s="7">
        <v>4939.4083780000001</v>
      </c>
      <c r="G96" s="7">
        <v>5927.2900535999997</v>
      </c>
    </row>
    <row r="97" spans="1:7" s="8" customFormat="1" x14ac:dyDescent="0.2">
      <c r="A97" s="5" t="s">
        <v>91</v>
      </c>
      <c r="B97" s="5" t="s">
        <v>110</v>
      </c>
      <c r="C97" s="6">
        <v>0.85662760839999996</v>
      </c>
      <c r="D97" s="7">
        <v>3212.3535314999999</v>
      </c>
      <c r="E97" s="7">
        <v>3854.8242378</v>
      </c>
      <c r="F97" s="7">
        <v>6424.7070629999998</v>
      </c>
      <c r="G97" s="7">
        <v>7709.6484756</v>
      </c>
    </row>
    <row r="98" spans="1:7" s="8" customFormat="1" x14ac:dyDescent="0.2">
      <c r="A98" s="5" t="s">
        <v>91</v>
      </c>
      <c r="B98" s="5" t="s">
        <v>111</v>
      </c>
      <c r="C98" s="6">
        <v>0.91342279926666659</v>
      </c>
      <c r="D98" s="7">
        <v>3425.3354972499997</v>
      </c>
      <c r="E98" s="7">
        <v>4110.4025966999998</v>
      </c>
      <c r="F98" s="7">
        <v>6850.6709944999993</v>
      </c>
      <c r="G98" s="7">
        <v>8220.8051933999996</v>
      </c>
    </row>
    <row r="99" spans="1:7" s="8" customFormat="1" x14ac:dyDescent="0.2">
      <c r="A99" s="5" t="s">
        <v>91</v>
      </c>
      <c r="B99" s="5" t="s">
        <v>112</v>
      </c>
      <c r="C99" s="6">
        <v>1.0266315592666666</v>
      </c>
      <c r="D99" s="7">
        <v>3849.8683472499997</v>
      </c>
      <c r="E99" s="7">
        <v>4619.8420166999995</v>
      </c>
      <c r="F99" s="7">
        <v>7699.7366944999994</v>
      </c>
      <c r="G99" s="7">
        <v>9239.684033399999</v>
      </c>
    </row>
    <row r="100" spans="1:7" s="8" customFormat="1" x14ac:dyDescent="0.2">
      <c r="A100" s="5" t="s">
        <v>91</v>
      </c>
      <c r="B100" s="5" t="s">
        <v>113</v>
      </c>
      <c r="C100" s="6">
        <v>0.79922063920000008</v>
      </c>
      <c r="D100" s="7">
        <v>2997.0773970000005</v>
      </c>
      <c r="E100" s="7">
        <v>3596.4928764000006</v>
      </c>
      <c r="F100" s="7">
        <v>5994.1547940000009</v>
      </c>
      <c r="G100" s="7">
        <v>7192.9857528000011</v>
      </c>
    </row>
    <row r="101" spans="1:7" s="8" customFormat="1" x14ac:dyDescent="0.2">
      <c r="A101" s="5" t="s">
        <v>91</v>
      </c>
      <c r="B101" s="5" t="s">
        <v>114</v>
      </c>
      <c r="C101" s="6">
        <v>0.92057556159999998</v>
      </c>
      <c r="D101" s="7">
        <v>3452.1583559999999</v>
      </c>
      <c r="E101" s="7">
        <v>4142.5900271999999</v>
      </c>
      <c r="F101" s="7">
        <v>6904.3167119999998</v>
      </c>
      <c r="G101" s="7">
        <v>8285.1800543999998</v>
      </c>
    </row>
    <row r="102" spans="1:7" s="8" customFormat="1" x14ac:dyDescent="0.2">
      <c r="A102" s="5" t="s">
        <v>115</v>
      </c>
      <c r="B102" s="5" t="s">
        <v>116</v>
      </c>
      <c r="C102" s="6">
        <v>0.62458976620000006</v>
      </c>
      <c r="D102" s="7">
        <v>2342.2116232500002</v>
      </c>
      <c r="E102" s="7">
        <v>2810.6539479000003</v>
      </c>
      <c r="F102" s="7">
        <v>4684.4232465000005</v>
      </c>
      <c r="G102" s="7">
        <v>5621.3078958000006</v>
      </c>
    </row>
    <row r="103" spans="1:7" s="8" customFormat="1" x14ac:dyDescent="0.2">
      <c r="A103" s="5" t="s">
        <v>115</v>
      </c>
      <c r="B103" s="5" t="s">
        <v>117</v>
      </c>
      <c r="C103" s="6">
        <v>0.63722794906666669</v>
      </c>
      <c r="D103" s="7">
        <v>2389.6048089999999</v>
      </c>
      <c r="E103" s="7">
        <v>2867.5257707999999</v>
      </c>
      <c r="F103" s="7">
        <v>4779.2096179999999</v>
      </c>
      <c r="G103" s="7">
        <v>5735.0515415999998</v>
      </c>
    </row>
    <row r="104" spans="1:7" s="8" customFormat="1" x14ac:dyDescent="0.2">
      <c r="A104" s="5" t="s">
        <v>115</v>
      </c>
      <c r="B104" s="5" t="s">
        <v>118</v>
      </c>
      <c r="C104" s="6">
        <v>0.71861337833333339</v>
      </c>
      <c r="D104" s="7">
        <v>2694.80016875</v>
      </c>
      <c r="E104" s="7">
        <v>3233.7602025000001</v>
      </c>
      <c r="F104" s="7">
        <v>5389.6003375</v>
      </c>
      <c r="G104" s="7">
        <v>6467.5204050000002</v>
      </c>
    </row>
    <row r="105" spans="1:7" s="8" customFormat="1" x14ac:dyDescent="0.2">
      <c r="A105" s="5" t="s">
        <v>115</v>
      </c>
      <c r="B105" s="5" t="s">
        <v>119</v>
      </c>
      <c r="C105" s="6">
        <v>0.97168495226666662</v>
      </c>
      <c r="D105" s="7">
        <v>3643.8185709999998</v>
      </c>
      <c r="E105" s="7">
        <v>4372.5822851999992</v>
      </c>
      <c r="F105" s="7">
        <v>7287.6371419999996</v>
      </c>
      <c r="G105" s="7">
        <v>8745.1645703999984</v>
      </c>
    </row>
    <row r="106" spans="1:7" s="8" customFormat="1" x14ac:dyDescent="0.2">
      <c r="A106" s="5" t="s">
        <v>115</v>
      </c>
      <c r="B106" s="5" t="s">
        <v>120</v>
      </c>
      <c r="C106" s="6">
        <v>0.75021315899999996</v>
      </c>
      <c r="D106" s="7">
        <v>2813.2993462499999</v>
      </c>
      <c r="E106" s="7">
        <v>3375.9592155</v>
      </c>
      <c r="F106" s="7">
        <v>5626.5986924999997</v>
      </c>
      <c r="G106" s="7">
        <v>6751.9184310000001</v>
      </c>
    </row>
    <row r="107" spans="1:7" s="8" customFormat="1" x14ac:dyDescent="0.2">
      <c r="A107" s="5" t="s">
        <v>115</v>
      </c>
      <c r="B107" s="5" t="s">
        <v>121</v>
      </c>
      <c r="C107" s="6">
        <v>0.76965106553333329</v>
      </c>
      <c r="D107" s="7">
        <v>2886.1914957499998</v>
      </c>
      <c r="E107" s="7">
        <v>3463.4297948999997</v>
      </c>
      <c r="F107" s="7">
        <v>5772.3829914999997</v>
      </c>
      <c r="G107" s="7">
        <v>6926.8595897999994</v>
      </c>
    </row>
    <row r="108" spans="1:7" s="8" customFormat="1" x14ac:dyDescent="0.2">
      <c r="A108" s="5" t="s">
        <v>115</v>
      </c>
      <c r="B108" s="5" t="s">
        <v>122</v>
      </c>
      <c r="C108" s="6">
        <v>0.76680484393333326</v>
      </c>
      <c r="D108" s="7">
        <v>2875.5181647499999</v>
      </c>
      <c r="E108" s="7">
        <v>3450.6217976999997</v>
      </c>
      <c r="F108" s="7">
        <v>5751.0363294999997</v>
      </c>
      <c r="G108" s="7">
        <v>6901.2435953999993</v>
      </c>
    </row>
    <row r="109" spans="1:7" s="8" customFormat="1" x14ac:dyDescent="0.2">
      <c r="A109" s="5" t="s">
        <v>115</v>
      </c>
      <c r="B109" s="5" t="s">
        <v>123</v>
      </c>
      <c r="C109" s="6">
        <v>0.78721305593333335</v>
      </c>
      <c r="D109" s="7">
        <v>2952.04895975</v>
      </c>
      <c r="E109" s="7">
        <v>3542.4587516999995</v>
      </c>
      <c r="F109" s="7">
        <v>5904.0979195</v>
      </c>
      <c r="G109" s="7">
        <v>7084.9175033999991</v>
      </c>
    </row>
    <row r="110" spans="1:7" s="8" customFormat="1" x14ac:dyDescent="0.2">
      <c r="A110" s="5" t="s">
        <v>115</v>
      </c>
      <c r="B110" s="5" t="s">
        <v>124</v>
      </c>
      <c r="C110" s="6">
        <v>0.81237313659999988</v>
      </c>
      <c r="D110" s="7">
        <v>3046.3992622499995</v>
      </c>
      <c r="E110" s="7">
        <v>3655.6791146999994</v>
      </c>
      <c r="F110" s="7">
        <v>6092.7985244999991</v>
      </c>
      <c r="G110" s="7">
        <v>7311.3582293999989</v>
      </c>
    </row>
    <row r="111" spans="1:7" s="8" customFormat="1" x14ac:dyDescent="0.2">
      <c r="A111" s="5" t="s">
        <v>115</v>
      </c>
      <c r="B111" s="5" t="s">
        <v>125</v>
      </c>
      <c r="C111" s="6">
        <v>0.81768146106666661</v>
      </c>
      <c r="D111" s="7">
        <v>3066.3054789999997</v>
      </c>
      <c r="E111" s="7">
        <v>3679.5665747999997</v>
      </c>
      <c r="F111" s="7">
        <v>6132.6109579999993</v>
      </c>
      <c r="G111" s="7">
        <v>7359.1331495999993</v>
      </c>
    </row>
    <row r="112" spans="1:7" s="8" customFormat="1" x14ac:dyDescent="0.2">
      <c r="A112" s="5" t="s">
        <v>115</v>
      </c>
      <c r="B112" s="5" t="s">
        <v>126</v>
      </c>
      <c r="C112" s="6">
        <v>0.8872367807999999</v>
      </c>
      <c r="D112" s="7">
        <v>3327.1379279999996</v>
      </c>
      <c r="E112" s="7">
        <v>3992.5655135999991</v>
      </c>
      <c r="F112" s="7">
        <v>6654.2758559999993</v>
      </c>
      <c r="G112" s="7">
        <v>7985.1310271999982</v>
      </c>
    </row>
    <row r="113" spans="1:7" s="8" customFormat="1" x14ac:dyDescent="0.2">
      <c r="A113" s="5" t="s">
        <v>115</v>
      </c>
      <c r="B113" s="5" t="s">
        <v>127</v>
      </c>
      <c r="C113" s="6">
        <v>0.84080080026666659</v>
      </c>
      <c r="D113" s="7">
        <v>3153.0030009999996</v>
      </c>
      <c r="E113" s="7">
        <v>3783.6036011999995</v>
      </c>
      <c r="F113" s="7">
        <v>6306.0060019999992</v>
      </c>
      <c r="G113" s="7">
        <v>7567.207202399999</v>
      </c>
    </row>
    <row r="114" spans="1:7" s="8" customFormat="1" x14ac:dyDescent="0.2">
      <c r="A114" s="5" t="s">
        <v>115</v>
      </c>
      <c r="B114" s="5" t="s">
        <v>128</v>
      </c>
      <c r="C114" s="6">
        <v>0.75023301493333316</v>
      </c>
      <c r="D114" s="7">
        <v>2813.3738059999991</v>
      </c>
      <c r="E114" s="7">
        <v>3376.0485671999991</v>
      </c>
      <c r="F114" s="7">
        <v>5626.7476119999983</v>
      </c>
      <c r="G114" s="7">
        <v>6752.0971343999981</v>
      </c>
    </row>
    <row r="115" spans="1:7" s="8" customFormat="1" x14ac:dyDescent="0.2">
      <c r="A115" s="5" t="s">
        <v>115</v>
      </c>
      <c r="B115" s="5" t="s">
        <v>129</v>
      </c>
      <c r="C115" s="6">
        <v>0.73554345746666661</v>
      </c>
      <c r="D115" s="7">
        <v>2758.2879654999997</v>
      </c>
      <c r="E115" s="7">
        <v>3309.9455585999995</v>
      </c>
      <c r="F115" s="7">
        <v>5516.5759309999994</v>
      </c>
      <c r="G115" s="7">
        <v>6619.8911171999989</v>
      </c>
    </row>
    <row r="116" spans="1:7" s="8" customFormat="1" x14ac:dyDescent="0.2">
      <c r="A116" s="5" t="s">
        <v>115</v>
      </c>
      <c r="B116" s="5" t="s">
        <v>130</v>
      </c>
      <c r="C116" s="6">
        <v>0.8267792832666665</v>
      </c>
      <c r="D116" s="7">
        <v>3100.4223122499993</v>
      </c>
      <c r="E116" s="7">
        <v>3720.5067746999994</v>
      </c>
      <c r="F116" s="7">
        <v>6200.8446244999986</v>
      </c>
      <c r="G116" s="7">
        <v>7441.0135493999987</v>
      </c>
    </row>
    <row r="117" spans="1:7" s="8" customFormat="1" x14ac:dyDescent="0.2">
      <c r="A117" s="5" t="s">
        <v>115</v>
      </c>
      <c r="B117" s="5" t="s">
        <v>131</v>
      </c>
      <c r="C117" s="6">
        <v>0.91600701766666659</v>
      </c>
      <c r="D117" s="7">
        <v>3435.0263162499996</v>
      </c>
      <c r="E117" s="7">
        <v>4122.0315794999997</v>
      </c>
      <c r="F117" s="7">
        <v>6870.0526324999992</v>
      </c>
      <c r="G117" s="7">
        <v>8244.0631589999994</v>
      </c>
    </row>
    <row r="118" spans="1:7" s="8" customFormat="1" x14ac:dyDescent="0.2">
      <c r="A118" s="5" t="s">
        <v>115</v>
      </c>
      <c r="B118" s="5" t="s">
        <v>132</v>
      </c>
      <c r="C118" s="6">
        <v>0.88802752240000005</v>
      </c>
      <c r="D118" s="7">
        <v>3330.1032090000003</v>
      </c>
      <c r="E118" s="7">
        <v>3996.1238508000001</v>
      </c>
      <c r="F118" s="7">
        <v>6660.2064180000007</v>
      </c>
      <c r="G118" s="7">
        <v>7992.2477016000003</v>
      </c>
    </row>
    <row r="119" spans="1:7" s="8" customFormat="1" x14ac:dyDescent="0.2">
      <c r="A119" s="5" t="s">
        <v>133</v>
      </c>
      <c r="B119" s="5" t="s">
        <v>134</v>
      </c>
      <c r="C119" s="6">
        <v>0.57059565020000003</v>
      </c>
      <c r="D119" s="7">
        <v>2139.7336882499999</v>
      </c>
      <c r="E119" s="7">
        <v>2567.6804259</v>
      </c>
      <c r="F119" s="7">
        <v>4279.4673764999998</v>
      </c>
      <c r="G119" s="7">
        <v>5135.3608518000001</v>
      </c>
    </row>
    <row r="120" spans="1:7" s="8" customFormat="1" x14ac:dyDescent="0.2">
      <c r="A120" s="5" t="s">
        <v>135</v>
      </c>
      <c r="B120" s="5" t="s">
        <v>136</v>
      </c>
      <c r="C120" s="6">
        <v>0.45024771899999994</v>
      </c>
      <c r="D120" s="7">
        <v>1688.4289462499999</v>
      </c>
      <c r="E120" s="7">
        <v>2026.1147354999996</v>
      </c>
      <c r="F120" s="7">
        <v>3376.8578924999997</v>
      </c>
      <c r="G120" s="7">
        <v>4052.2294709999992</v>
      </c>
    </row>
    <row r="121" spans="1:7" s="8" customFormat="1" x14ac:dyDescent="0.2">
      <c r="A121" s="5" t="s">
        <v>137</v>
      </c>
      <c r="B121" s="5" t="s">
        <v>138</v>
      </c>
      <c r="C121" s="6">
        <v>0.79823725133333345</v>
      </c>
      <c r="D121" s="7">
        <v>2993.3896925000004</v>
      </c>
      <c r="E121" s="7">
        <v>3592.0676310000003</v>
      </c>
      <c r="F121" s="7">
        <v>5986.7793850000007</v>
      </c>
      <c r="G121" s="7">
        <v>7184.1352620000007</v>
      </c>
    </row>
    <row r="122" spans="1:7" s="8" customFormat="1" x14ac:dyDescent="0.2">
      <c r="A122" s="5" t="s">
        <v>137</v>
      </c>
      <c r="B122" s="5" t="s">
        <v>139</v>
      </c>
      <c r="C122" s="6">
        <v>0.64768780386666669</v>
      </c>
      <c r="D122" s="7">
        <v>2428.8292645000001</v>
      </c>
      <c r="E122" s="7">
        <v>2914.5951174000002</v>
      </c>
      <c r="F122" s="7">
        <v>4857.6585290000003</v>
      </c>
      <c r="G122" s="7">
        <v>5829.1902348000003</v>
      </c>
    </row>
    <row r="123" spans="1:7" s="8" customFormat="1" x14ac:dyDescent="0.2">
      <c r="A123" s="5" t="s">
        <v>137</v>
      </c>
      <c r="B123" s="5" t="s">
        <v>140</v>
      </c>
      <c r="C123" s="6">
        <v>0.69966881946666681</v>
      </c>
      <c r="D123" s="7">
        <v>2623.7580730000004</v>
      </c>
      <c r="E123" s="7">
        <v>3148.5096876000007</v>
      </c>
      <c r="F123" s="7">
        <v>5247.5161460000008</v>
      </c>
      <c r="G123" s="7">
        <v>6297.0193752000014</v>
      </c>
    </row>
    <row r="124" spans="1:7" s="8" customFormat="1" x14ac:dyDescent="0.2">
      <c r="A124" s="5" t="s">
        <v>137</v>
      </c>
      <c r="B124" s="5" t="s">
        <v>141</v>
      </c>
      <c r="C124" s="6">
        <v>0.74592232013333337</v>
      </c>
      <c r="D124" s="7">
        <v>2797.2087005000003</v>
      </c>
      <c r="E124" s="7">
        <v>3356.6504405999999</v>
      </c>
      <c r="F124" s="7">
        <v>5594.4174010000006</v>
      </c>
      <c r="G124" s="7">
        <v>6713.3008811999998</v>
      </c>
    </row>
    <row r="125" spans="1:7" s="8" customFormat="1" x14ac:dyDescent="0.2">
      <c r="A125" s="5" t="s">
        <v>137</v>
      </c>
      <c r="B125" s="5" t="s">
        <v>142</v>
      </c>
      <c r="C125" s="6">
        <v>0.75580947273333343</v>
      </c>
      <c r="D125" s="7">
        <v>2834.2855227500004</v>
      </c>
      <c r="E125" s="7">
        <v>3401.1426273000002</v>
      </c>
      <c r="F125" s="7">
        <v>5668.5710455000008</v>
      </c>
      <c r="G125" s="7">
        <v>6802.2852546000004</v>
      </c>
    </row>
    <row r="126" spans="1:7" s="8" customFormat="1" x14ac:dyDescent="0.2">
      <c r="A126" s="5" t="s">
        <v>137</v>
      </c>
      <c r="B126" s="5" t="s">
        <v>143</v>
      </c>
      <c r="C126" s="6">
        <v>0.78907766300000004</v>
      </c>
      <c r="D126" s="7">
        <v>2959.0412362500001</v>
      </c>
      <c r="E126" s="7">
        <v>3550.8494834999997</v>
      </c>
      <c r="F126" s="7">
        <v>5918.0824725000002</v>
      </c>
      <c r="G126" s="7">
        <v>7101.6989669999994</v>
      </c>
    </row>
    <row r="127" spans="1:7" s="8" customFormat="1" x14ac:dyDescent="0.2">
      <c r="A127" s="5" t="s">
        <v>137</v>
      </c>
      <c r="B127" s="5" t="s">
        <v>144</v>
      </c>
      <c r="C127" s="6">
        <v>0.79909347346666659</v>
      </c>
      <c r="D127" s="7">
        <v>2996.6005254999995</v>
      </c>
      <c r="E127" s="7">
        <v>3595.9206305999996</v>
      </c>
      <c r="F127" s="7">
        <v>5993.2010509999991</v>
      </c>
      <c r="G127" s="7">
        <v>7191.8412611999993</v>
      </c>
    </row>
    <row r="128" spans="1:7" s="8" customFormat="1" x14ac:dyDescent="0.2">
      <c r="A128" s="5" t="s">
        <v>137</v>
      </c>
      <c r="B128" s="5" t="s">
        <v>145</v>
      </c>
      <c r="C128" s="6">
        <v>0.76289445299999992</v>
      </c>
      <c r="D128" s="7">
        <v>2860.8541987499998</v>
      </c>
      <c r="E128" s="7">
        <v>3433.0250384999995</v>
      </c>
      <c r="F128" s="7">
        <v>5721.7083974999996</v>
      </c>
      <c r="G128" s="7">
        <v>6866.050076999999</v>
      </c>
    </row>
    <row r="129" spans="1:7" s="8" customFormat="1" x14ac:dyDescent="0.2">
      <c r="A129" s="5" t="s">
        <v>137</v>
      </c>
      <c r="B129" s="5" t="s">
        <v>146</v>
      </c>
      <c r="C129" s="6">
        <v>0.6395063812666667</v>
      </c>
      <c r="D129" s="7">
        <v>2398.1489297500002</v>
      </c>
      <c r="E129" s="7">
        <v>2877.7787157000002</v>
      </c>
      <c r="F129" s="7">
        <v>4796.2978595000004</v>
      </c>
      <c r="G129" s="7">
        <v>5755.5574314000005</v>
      </c>
    </row>
    <row r="130" spans="1:7" s="8" customFormat="1" x14ac:dyDescent="0.2">
      <c r="A130" s="5" t="s">
        <v>137</v>
      </c>
      <c r="B130" s="5" t="s">
        <v>147</v>
      </c>
      <c r="C130" s="6">
        <v>0.66746935566666665</v>
      </c>
      <c r="D130" s="7">
        <v>2503.0100837499999</v>
      </c>
      <c r="E130" s="7">
        <v>3003.6121005</v>
      </c>
      <c r="F130" s="7">
        <v>5006.0201674999998</v>
      </c>
      <c r="G130" s="7">
        <v>6007.224201</v>
      </c>
    </row>
    <row r="131" spans="1:7" s="8" customFormat="1" x14ac:dyDescent="0.2">
      <c r="A131" s="5" t="s">
        <v>137</v>
      </c>
      <c r="B131" s="5" t="s">
        <v>148</v>
      </c>
      <c r="C131" s="6">
        <v>0.76074524026666679</v>
      </c>
      <c r="D131" s="7">
        <v>2852.7946510000006</v>
      </c>
      <c r="E131" s="7">
        <v>3423.3535812000005</v>
      </c>
      <c r="F131" s="7">
        <v>5705.5893020000012</v>
      </c>
      <c r="G131" s="7">
        <v>6846.7071624000009</v>
      </c>
    </row>
    <row r="132" spans="1:7" s="8" customFormat="1" x14ac:dyDescent="0.2">
      <c r="A132" s="5" t="s">
        <v>137</v>
      </c>
      <c r="B132" s="5" t="s">
        <v>149</v>
      </c>
      <c r="C132" s="6">
        <v>0.63615819713333344</v>
      </c>
      <c r="D132" s="7">
        <v>2385.5932392500004</v>
      </c>
      <c r="E132" s="7">
        <v>2862.7118871000007</v>
      </c>
      <c r="F132" s="7">
        <v>4771.1864785000007</v>
      </c>
      <c r="G132" s="7">
        <v>5725.4237742000014</v>
      </c>
    </row>
    <row r="133" spans="1:7" s="8" customFormat="1" x14ac:dyDescent="0.2">
      <c r="A133" s="5" t="s">
        <v>137</v>
      </c>
      <c r="B133" s="5" t="s">
        <v>150</v>
      </c>
      <c r="C133" s="6">
        <v>0.66396717193333332</v>
      </c>
      <c r="D133" s="7">
        <v>2489.8768947499998</v>
      </c>
      <c r="E133" s="7">
        <v>2987.8522736999998</v>
      </c>
      <c r="F133" s="7">
        <v>4979.7537894999996</v>
      </c>
      <c r="G133" s="7">
        <v>5975.7045473999997</v>
      </c>
    </row>
    <row r="134" spans="1:7" s="8" customFormat="1" x14ac:dyDescent="0.2">
      <c r="A134" s="5" t="s">
        <v>137</v>
      </c>
      <c r="B134" s="5" t="s">
        <v>151</v>
      </c>
      <c r="C134" s="6">
        <v>0.76566907279999996</v>
      </c>
      <c r="D134" s="7">
        <v>2871.2590230000001</v>
      </c>
      <c r="E134" s="7">
        <v>3445.5108275999996</v>
      </c>
      <c r="F134" s="7">
        <v>5742.5180460000001</v>
      </c>
      <c r="G134" s="7">
        <v>6891.0216551999993</v>
      </c>
    </row>
    <row r="135" spans="1:7" s="8" customFormat="1" x14ac:dyDescent="0.2">
      <c r="A135" s="5" t="s">
        <v>137</v>
      </c>
      <c r="B135" s="5" t="s">
        <v>152</v>
      </c>
      <c r="C135" s="6">
        <v>0.8938837528000001</v>
      </c>
      <c r="D135" s="7">
        <v>3352.0640730000005</v>
      </c>
      <c r="E135" s="7">
        <v>4022.4768876000003</v>
      </c>
      <c r="F135" s="7">
        <v>6704.1281460000009</v>
      </c>
      <c r="G135" s="7">
        <v>8044.9537752000006</v>
      </c>
    </row>
    <row r="136" spans="1:7" s="8" customFormat="1" x14ac:dyDescent="0.2">
      <c r="A136" s="5" t="s">
        <v>137</v>
      </c>
      <c r="B136" s="5" t="s">
        <v>153</v>
      </c>
      <c r="C136" s="6">
        <v>0.74988668433333328</v>
      </c>
      <c r="D136" s="7">
        <v>2812.07506625</v>
      </c>
      <c r="E136" s="7">
        <v>3374.4900794999994</v>
      </c>
      <c r="F136" s="7">
        <v>5624.1501324999999</v>
      </c>
      <c r="G136" s="7">
        <v>6748.9801589999988</v>
      </c>
    </row>
  </sheetData>
  <autoFilter ref="A1:AMI136" xr:uid="{759ADE54-020C-4538-B2AC-C30EAF3D37BD}"/>
  <printOptions horizontalCentered="1"/>
  <pageMargins left="0.39370078740157483" right="0.39370078740157483" top="0.98425196850393704" bottom="0.78740157480314965" header="0.59055118110236227" footer="0.51181102362204722"/>
  <pageSetup paperSize="9" scale="75" firstPageNumber="0" pageOrder="overThenDown" orientation="portrait" r:id="rId1"/>
  <headerFooter>
    <oddHeader>&amp;C&amp;"Euphemia,Normale"&amp;12FRINGE BENEFIT 2025
AUTOVEICOLI IBRIDO-GASOLIO FUORI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Ibr-gasolio OUT</vt:lpstr>
      <vt:lpstr>'Ibr-gasolio OUT'!Area_stampa</vt:lpstr>
      <vt:lpstr>'Ibr-gasolio OUT'!Titoli_stampa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 Zocca</cp:lastModifiedBy>
  <dcterms:created xsi:type="dcterms:W3CDTF">2024-12-17T09:40:47Z</dcterms:created>
  <dcterms:modified xsi:type="dcterms:W3CDTF">2025-02-06T18:42:01Z</dcterms:modified>
</cp:coreProperties>
</file>